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2 заезд" sheetId="1" r:id="rId1"/>
  </sheets>
  <definedNames>
    <definedName name="_xlnm.Print_Area" localSheetId="0">'2 заезд'!$A$1:$J$133</definedName>
  </definedNames>
  <calcPr fullCalcOnLoad="1"/>
</workbook>
</file>

<file path=xl/sharedStrings.xml><?xml version="1.0" encoding="utf-8"?>
<sst xmlns="http://schemas.openxmlformats.org/spreadsheetml/2006/main" count="384" uniqueCount="171">
  <si>
    <t>старт №</t>
  </si>
  <si>
    <t>Фамилия, имя</t>
  </si>
  <si>
    <t>Дата:</t>
  </si>
  <si>
    <t xml:space="preserve">Вид спорта: </t>
  </si>
  <si>
    <t>Разряд</t>
  </si>
  <si>
    <t>Год рожд.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</si>
  <si>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</si>
  <si>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</si>
  <si>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</si>
  <si>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</si>
  <si>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</si>
  <si>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</si>
  <si>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</si>
  <si>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</si>
  <si>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</si>
  <si>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</si>
  <si>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</si>
  <si>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</si>
  <si>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</si>
  <si>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Время старта:</t>
  </si>
  <si>
    <t>б/р</t>
  </si>
  <si>
    <t xml:space="preserve">Открывающие: </t>
  </si>
  <si>
    <t xml:space="preserve">Постановщик: </t>
  </si>
  <si>
    <t xml:space="preserve">Место проведения: </t>
  </si>
  <si>
    <t>Сумма</t>
  </si>
  <si>
    <t>Министерство физической культуры, спорта и молодежной политики Свердловской области</t>
  </si>
  <si>
    <t>ОФИЦИАЛЬНЫЕ РЕЗУЛЬТАТЫ</t>
  </si>
  <si>
    <t>заезд</t>
  </si>
  <si>
    <t>Не стартовал:</t>
  </si>
  <si>
    <t>Судья на старте:</t>
  </si>
  <si>
    <t xml:space="preserve">Судья на финише: </t>
  </si>
  <si>
    <t xml:space="preserve">Гл.секретарь: </t>
  </si>
  <si>
    <t>Томилина Н.П. (IК)</t>
  </si>
  <si>
    <t>A</t>
  </si>
  <si>
    <t>B</t>
  </si>
  <si>
    <t>C</t>
  </si>
  <si>
    <t xml:space="preserve">Количество ворот: </t>
  </si>
  <si>
    <t>Федорин Арсений</t>
  </si>
  <si>
    <t>Шапкин Дмитрий</t>
  </si>
  <si>
    <t>Дорянин Никита</t>
  </si>
  <si>
    <t>3 юн</t>
  </si>
  <si>
    <t>2 юн</t>
  </si>
  <si>
    <t>Авдеев Роман</t>
  </si>
  <si>
    <t>Екатеринбург</t>
  </si>
  <si>
    <t>Кировград</t>
  </si>
  <si>
    <t>1 юн</t>
  </si>
  <si>
    <t>Попов Никита</t>
  </si>
  <si>
    <t>Старцева Юлия</t>
  </si>
  <si>
    <t>Евстратов Прохор</t>
  </si>
  <si>
    <t>Нижний Тагил</t>
  </si>
  <si>
    <t>Вып. разр.</t>
  </si>
  <si>
    <t>Ермаков Никита</t>
  </si>
  <si>
    <t>Верхняя Салда</t>
  </si>
  <si>
    <t>Мелентьев Семен</t>
  </si>
  <si>
    <t>Эмих Владимир</t>
  </si>
  <si>
    <t>Войнов Вадим</t>
  </si>
  <si>
    <t>Тешева Кристина</t>
  </si>
  <si>
    <t>Новопашин Кирилл</t>
  </si>
  <si>
    <t>Жаринов А.В. (IК)</t>
  </si>
  <si>
    <t>ДЕВУШКИ (2007-2008 г.р.)</t>
  </si>
  <si>
    <t>ЮНОШИ (2007-2008 г.р.)</t>
  </si>
  <si>
    <t>ДЕВУШКИ (2005-2006 г.р.)</t>
  </si>
  <si>
    <t>ЮНОШИ (2005-2006 г.р.)</t>
  </si>
  <si>
    <t>Промышленникова Анастасия</t>
  </si>
  <si>
    <t>Зарубина Юлия</t>
  </si>
  <si>
    <t>Крепкая Дарья</t>
  </si>
  <si>
    <t>Гонцова Анна</t>
  </si>
  <si>
    <t>Князева Василиса</t>
  </si>
  <si>
    <t>Бревнова Екатерина</t>
  </si>
  <si>
    <t>Новоселова Юлия</t>
  </si>
  <si>
    <t>Стадухина Анна</t>
  </si>
  <si>
    <t>Бессонова Злата</t>
  </si>
  <si>
    <t>Арзомасова Елизавета</t>
  </si>
  <si>
    <t>Безгачев Роман</t>
  </si>
  <si>
    <t>Чернявский Виталий</t>
  </si>
  <si>
    <t>Демиденко Константин</t>
  </si>
  <si>
    <t>Эпштейн Георгий</t>
  </si>
  <si>
    <t xml:space="preserve">Рейнбольд Дмитрий </t>
  </si>
  <si>
    <t>Долгоруков Никита</t>
  </si>
  <si>
    <t>Рагозин Глеб</t>
  </si>
  <si>
    <t>Филатов Артём</t>
  </si>
  <si>
    <t>Тонкачев Роман</t>
  </si>
  <si>
    <t>Зельдин Марк</t>
  </si>
  <si>
    <t>Еремин Игорь</t>
  </si>
  <si>
    <t>Заровнятных Анастасия</t>
  </si>
  <si>
    <t>Мокина Арина</t>
  </si>
  <si>
    <t>Дорянина Дарья</t>
  </si>
  <si>
    <t>Бушина Софья</t>
  </si>
  <si>
    <t>Маркова Кристина</t>
  </si>
  <si>
    <t>Гориславская София</t>
  </si>
  <si>
    <t>Ветошкина Елизавета</t>
  </si>
  <si>
    <t>Ветошкина Дарья</t>
  </si>
  <si>
    <t>Ведерникова Софья</t>
  </si>
  <si>
    <t>Москвина Яна</t>
  </si>
  <si>
    <t>Аникина Анна</t>
  </si>
  <si>
    <t>Кувалдин Илья</t>
  </si>
  <si>
    <t xml:space="preserve">Гопций Вадим </t>
  </si>
  <si>
    <t xml:space="preserve">Меринов Артемий </t>
  </si>
  <si>
    <t>Колченогов Дмитрий</t>
  </si>
  <si>
    <t>Пашин Евгений</t>
  </si>
  <si>
    <t>Абросимов Иван</t>
  </si>
  <si>
    <t>Добротин Михаил</t>
  </si>
  <si>
    <t>Бакланов Кирилл</t>
  </si>
  <si>
    <t>Щербаков Демьян</t>
  </si>
  <si>
    <t>Ереев А.В. (IК)</t>
  </si>
  <si>
    <t>Бяков Юрий</t>
  </si>
  <si>
    <t>Архипов Валентин</t>
  </si>
  <si>
    <t>Фёдоров Марк</t>
  </si>
  <si>
    <t>Горнолыжный спорт</t>
  </si>
  <si>
    <t xml:space="preserve">Областные соревнования по горнолыжному спорту "Приз Новогодних каникул"                                                </t>
  </si>
  <si>
    <t>Кравченко А.Е.</t>
  </si>
  <si>
    <t>Меньщиков В.В.</t>
  </si>
  <si>
    <t>г. Нижний Тагил, ГАУ ДО СО "СДЮСШОР "Аист"</t>
  </si>
  <si>
    <t>гора Долгая</t>
  </si>
  <si>
    <t>Салькова Ксения</t>
  </si>
  <si>
    <t>Рабаку Александра</t>
  </si>
  <si>
    <t>Кожемяк Алёна</t>
  </si>
  <si>
    <t>Лежнева Виктория</t>
  </si>
  <si>
    <t>Райхерт Михаил</t>
  </si>
  <si>
    <t>Сальков Юрий</t>
  </si>
  <si>
    <t>Помазкина Виктория</t>
  </si>
  <si>
    <t>Савёлов Иван</t>
  </si>
  <si>
    <t>Петров Кирилл</t>
  </si>
  <si>
    <t>Хоменко Матвей</t>
  </si>
  <si>
    <t>Герц Роман</t>
  </si>
  <si>
    <t>Шевченко Михаил</t>
  </si>
  <si>
    <t>Шевченко Анна</t>
  </si>
  <si>
    <t>Герасимов Степан</t>
  </si>
  <si>
    <t>Ляпустин Максим</t>
  </si>
  <si>
    <t>Хает Евгений</t>
  </si>
  <si>
    <t>Улыбушев Лев</t>
  </si>
  <si>
    <t>Мишагин Пётр</t>
  </si>
  <si>
    <t>Зуева Анастасия</t>
  </si>
  <si>
    <t>Бусыгин Степан</t>
  </si>
  <si>
    <t>Ямолеев Дамир</t>
  </si>
  <si>
    <t>Лут Егор</t>
  </si>
  <si>
    <t>Давлатова Софья</t>
  </si>
  <si>
    <t>Сергина Кира</t>
  </si>
  <si>
    <t>Ильченко Кирилл</t>
  </si>
  <si>
    <t>Богачев Никита</t>
  </si>
  <si>
    <t>Город</t>
  </si>
  <si>
    <t>Лукоянова Анастасия</t>
  </si>
  <si>
    <t>Тешев Владимир</t>
  </si>
  <si>
    <t>1 заезд</t>
  </si>
  <si>
    <t>2 заезд</t>
  </si>
  <si>
    <t>Сергеичев Никита</t>
  </si>
  <si>
    <t>Иванов М.В.</t>
  </si>
  <si>
    <t>Главный судья</t>
  </si>
  <si>
    <t xml:space="preserve">Главный секретарь </t>
  </si>
  <si>
    <t>А.В Жаринов</t>
  </si>
  <si>
    <t>Н.П. Томилина</t>
  </si>
  <si>
    <t>СЛАЛОМ</t>
  </si>
  <si>
    <t>Ковганкин Никита</t>
  </si>
  <si>
    <t>н/ст</t>
  </si>
  <si>
    <t>Скрябина Татьяна</t>
  </si>
  <si>
    <t>Прокуров В.П. (IК)</t>
  </si>
  <si>
    <t>42(41)</t>
  </si>
  <si>
    <t>10.50</t>
  </si>
  <si>
    <t>пасмурно</t>
  </si>
  <si>
    <t>н/ф</t>
  </si>
  <si>
    <t>Не финишировал I заезд:</t>
  </si>
  <si>
    <t>д/ф</t>
  </si>
  <si>
    <t>место</t>
  </si>
  <si>
    <t>Стекачев Владимир</t>
  </si>
  <si>
    <t>Дисквалифицирован I заезд:</t>
  </si>
  <si>
    <t>13.00</t>
  </si>
  <si>
    <t>Промышленникова София</t>
  </si>
  <si>
    <t>44(42)</t>
  </si>
  <si>
    <t>Не стартовал II заезд:</t>
  </si>
  <si>
    <t>Не финишировал II заезд:</t>
  </si>
  <si>
    <t>Дисквалифицирован II заезд: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</si>
</sst>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;@"/>
    <numFmt numFmtId="189" formatCode="[$-F400]h:mm:ss\ AM/PM"/>
    <numFmt numFmtId="190" formatCode="mm:ss.00;@"/>
    <numFmt numFmtId="191" formatCode="mm:ss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49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191" fontId="47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6" fontId="3" fillId="0" borderId="10" xfId="45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45" applyNumberFormat="1" applyFont="1" applyBorder="1" applyAlignment="1">
      <alignment horizontal="center" vertical="center"/>
    </xf>
    <xf numFmtId="0" fontId="3" fillId="0" borderId="10" xfId="45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191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186" fontId="3" fillId="33" borderId="10" xfId="45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186" fontId="3" fillId="0" borderId="0" xfId="45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191" fontId="3" fillId="3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J130"/>
  <sheetViews>
    <sheetView tabSelected="1" view="pageBreakPreview" zoomScale="160" zoomScaleNormal="150" zoomScaleSheetLayoutView="160" zoomScalePageLayoutView="0" workbookViewId="0" topLeftCell="A76">
      <selection activeCell="D14" sqref="D14"/>
    </sheetView>
  </sheetViews>
  <sheetFormatPr defaultColWidth="9.140625" defaultRowHeight="12.75"/>
  <cols>
    <col min="1" max="1" width="7.421875" style="0" customWidth="1"/>
    <col min="2" max="2" width="7.8515625" style="1" customWidth="1"/>
    <col min="3" max="3" width="20.8515625" style="0" customWidth="1"/>
    <col min="4" max="4" width="16.00390625" style="1" customWidth="1"/>
    <col min="5" max="5" width="6.57421875" style="1" customWidth="1"/>
    <col min="6" max="6" width="8.7109375" style="0" customWidth="1"/>
    <col min="7" max="8" width="9.421875" style="0" customWidth="1"/>
    <col min="9" max="9" width="10.28125" style="1" customWidth="1"/>
    <col min="10" max="10" width="7.00390625" style="0" customWidth="1"/>
  </cols>
  <sheetData>
    <row r="1" spans="1:10" ht="12.7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</row>
    <row r="2" spans="1:9" ht="18.75">
      <c r="A2" s="49" t="s">
        <v>26</v>
      </c>
      <c r="B2" s="49"/>
      <c r="C2" s="49"/>
      <c r="D2" s="49"/>
      <c r="E2" s="49"/>
      <c r="F2" s="49"/>
      <c r="G2" s="49"/>
      <c r="H2" s="49"/>
      <c r="I2" s="49"/>
    </row>
    <row r="3" spans="1:10" ht="12" customHeight="1">
      <c r="A3" s="2" t="s">
        <v>2</v>
      </c>
      <c r="B3" s="50">
        <v>42747</v>
      </c>
      <c r="C3" s="50"/>
      <c r="D3" s="3"/>
      <c r="E3" s="3"/>
      <c r="F3" s="4"/>
      <c r="G3" s="4"/>
      <c r="H3" s="16"/>
      <c r="I3" s="3"/>
      <c r="J3" s="3"/>
    </row>
    <row r="4" spans="1:10" ht="12" customHeight="1">
      <c r="A4" s="4" t="s">
        <v>3</v>
      </c>
      <c r="B4" s="5"/>
      <c r="C4" s="6" t="s">
        <v>108</v>
      </c>
      <c r="D4" s="3"/>
      <c r="E4" s="3"/>
      <c r="F4" s="4"/>
      <c r="G4" s="4"/>
      <c r="H4" s="16"/>
      <c r="I4" s="3"/>
      <c r="J4" s="3"/>
    </row>
    <row r="5" spans="1:10" ht="10.5" customHeight="1">
      <c r="A5" s="4" t="s">
        <v>6</v>
      </c>
      <c r="B5" s="3"/>
      <c r="C5" s="4" t="s">
        <v>151</v>
      </c>
      <c r="D5" s="3"/>
      <c r="E5" s="3"/>
      <c r="F5" s="4"/>
      <c r="G5" s="4"/>
      <c r="H5" s="51"/>
      <c r="I5" s="51"/>
      <c r="J5" s="3"/>
    </row>
    <row r="6" spans="1:10" ht="22.5" customHeight="1">
      <c r="A6" s="53" t="s">
        <v>109</v>
      </c>
      <c r="B6" s="53"/>
      <c r="C6" s="53"/>
      <c r="D6" s="53"/>
      <c r="E6" s="53"/>
      <c r="F6" s="53"/>
      <c r="G6" s="53"/>
      <c r="H6" s="53"/>
      <c r="I6" s="53"/>
      <c r="J6" s="24"/>
    </row>
    <row r="7" spans="1:10" ht="16.5" customHeight="1">
      <c r="A7" s="4" t="s">
        <v>9</v>
      </c>
      <c r="B7" s="3"/>
      <c r="C7" s="4"/>
      <c r="D7" s="3"/>
      <c r="E7" s="54" t="s">
        <v>10</v>
      </c>
      <c r="F7" s="54"/>
      <c r="G7" s="54"/>
      <c r="H7" s="54"/>
      <c r="I7" s="54"/>
      <c r="J7" s="22"/>
    </row>
    <row r="8" spans="1:10" ht="12" customHeight="1">
      <c r="A8" s="4" t="s">
        <v>8</v>
      </c>
      <c r="B8" s="3"/>
      <c r="C8" s="4" t="s">
        <v>155</v>
      </c>
      <c r="D8" s="3"/>
      <c r="E8" s="3" t="s">
        <v>23</v>
      </c>
      <c r="F8" s="4"/>
      <c r="G8" s="4" t="s">
        <v>112</v>
      </c>
      <c r="H8" s="17"/>
      <c r="I8" s="7"/>
      <c r="J8" s="3"/>
    </row>
    <row r="9" spans="1:10" ht="12" customHeight="1">
      <c r="A9" s="4" t="s">
        <v>7</v>
      </c>
      <c r="B9" s="3"/>
      <c r="C9" s="4" t="s">
        <v>58</v>
      </c>
      <c r="D9" s="3"/>
      <c r="E9" s="3" t="s">
        <v>11</v>
      </c>
      <c r="F9" s="4"/>
      <c r="G9" s="4" t="s">
        <v>113</v>
      </c>
      <c r="H9" s="18"/>
      <c r="I9" s="7"/>
      <c r="J9" s="3"/>
    </row>
    <row r="10" spans="1:10" ht="12" customHeight="1">
      <c r="A10" s="4" t="s">
        <v>29</v>
      </c>
      <c r="B10" s="3"/>
      <c r="C10" s="4" t="s">
        <v>104</v>
      </c>
      <c r="D10" s="3"/>
      <c r="E10" s="3" t="s">
        <v>12</v>
      </c>
      <c r="F10" s="4"/>
      <c r="G10" s="4">
        <v>358</v>
      </c>
      <c r="H10" s="18"/>
      <c r="I10" s="7"/>
      <c r="J10" s="3"/>
    </row>
    <row r="11" spans="1:10" ht="12" customHeight="1">
      <c r="A11" s="4" t="s">
        <v>30</v>
      </c>
      <c r="B11" s="3"/>
      <c r="C11" s="4" t="s">
        <v>146</v>
      </c>
      <c r="D11" s="3"/>
      <c r="E11" s="3" t="s">
        <v>13</v>
      </c>
      <c r="F11" s="4"/>
      <c r="G11" s="4">
        <v>258</v>
      </c>
      <c r="H11" s="18"/>
      <c r="I11" s="7"/>
      <c r="J11" s="3"/>
    </row>
    <row r="12" spans="1:10" ht="12" customHeight="1">
      <c r="A12" s="4" t="s">
        <v>31</v>
      </c>
      <c r="B12" s="3"/>
      <c r="C12" s="4" t="s">
        <v>32</v>
      </c>
      <c r="D12" s="3"/>
      <c r="E12" s="3" t="s">
        <v>14</v>
      </c>
      <c r="F12" s="4"/>
      <c r="G12" s="4">
        <f>G10-G11</f>
        <v>100</v>
      </c>
      <c r="H12" s="18"/>
      <c r="I12" s="7"/>
      <c r="J12" s="3"/>
    </row>
    <row r="13" spans="1:10" ht="10.5" customHeight="1">
      <c r="A13" s="4"/>
      <c r="B13" s="3" t="s">
        <v>143</v>
      </c>
      <c r="C13" s="4"/>
      <c r="D13" s="3" t="s">
        <v>144</v>
      </c>
      <c r="E13" s="3"/>
      <c r="F13" s="4"/>
      <c r="G13" s="4"/>
      <c r="H13" s="18"/>
      <c r="I13" s="7"/>
      <c r="J13" s="3"/>
    </row>
    <row r="14" spans="1:10" ht="11.25" customHeight="1">
      <c r="A14" s="4" t="s">
        <v>22</v>
      </c>
      <c r="B14" s="3"/>
      <c r="C14" s="4" t="s">
        <v>110</v>
      </c>
      <c r="D14" s="3" t="s">
        <v>22</v>
      </c>
      <c r="E14" s="4" t="s">
        <v>111</v>
      </c>
      <c r="F14" s="4"/>
      <c r="G14" s="8"/>
      <c r="H14" s="16" t="s">
        <v>15</v>
      </c>
      <c r="I14" s="7"/>
      <c r="J14" s="3"/>
    </row>
    <row r="15" spans="1:10" ht="11.25" customHeight="1">
      <c r="A15" s="4" t="s">
        <v>21</v>
      </c>
      <c r="B15" s="3"/>
      <c r="C15" s="4"/>
      <c r="D15" s="3" t="s">
        <v>21</v>
      </c>
      <c r="E15" s="4"/>
      <c r="F15" s="15"/>
      <c r="G15" s="8"/>
      <c r="H15" s="16" t="s">
        <v>16</v>
      </c>
      <c r="I15" s="7">
        <v>-10</v>
      </c>
      <c r="J15" s="3"/>
    </row>
    <row r="16" spans="1:10" ht="11.25" customHeight="1">
      <c r="A16" s="4"/>
      <c r="B16" s="20" t="s">
        <v>33</v>
      </c>
      <c r="C16" s="4" t="s">
        <v>105</v>
      </c>
      <c r="D16" s="20" t="s">
        <v>33</v>
      </c>
      <c r="E16" s="4" t="s">
        <v>105</v>
      </c>
      <c r="F16" s="8"/>
      <c r="G16" s="8"/>
      <c r="H16" s="16" t="s">
        <v>17</v>
      </c>
      <c r="I16" s="7">
        <v>-10</v>
      </c>
      <c r="J16" s="3"/>
    </row>
    <row r="17" spans="1:10" ht="11.25" customHeight="1">
      <c r="A17" s="4"/>
      <c r="B17" s="20" t="s">
        <v>34</v>
      </c>
      <c r="C17" s="4" t="s">
        <v>141</v>
      </c>
      <c r="D17" s="20" t="s">
        <v>34</v>
      </c>
      <c r="E17" s="4" t="s">
        <v>141</v>
      </c>
      <c r="F17" s="8"/>
      <c r="G17" s="8"/>
      <c r="H17" s="16" t="s">
        <v>158</v>
      </c>
      <c r="I17" s="7"/>
      <c r="J17" s="3"/>
    </row>
    <row r="18" spans="1:10" ht="11.25" customHeight="1">
      <c r="A18" s="4"/>
      <c r="B18" s="20" t="s">
        <v>35</v>
      </c>
      <c r="C18" s="4" t="s">
        <v>142</v>
      </c>
      <c r="D18" s="20" t="s">
        <v>35</v>
      </c>
      <c r="E18" s="4" t="s">
        <v>142</v>
      </c>
      <c r="F18" s="8"/>
      <c r="G18" s="8"/>
      <c r="H18" s="16"/>
      <c r="I18" s="7"/>
      <c r="J18" s="3"/>
    </row>
    <row r="19" spans="1:10" ht="11.25" customHeight="1">
      <c r="A19" s="4" t="s">
        <v>36</v>
      </c>
      <c r="B19" s="3"/>
      <c r="C19" s="4" t="s">
        <v>156</v>
      </c>
      <c r="D19" s="4" t="s">
        <v>18</v>
      </c>
      <c r="E19" s="4" t="s">
        <v>167</v>
      </c>
      <c r="F19" s="4"/>
      <c r="G19" s="4"/>
      <c r="H19" s="16"/>
      <c r="I19" s="3"/>
      <c r="J19" s="3"/>
    </row>
    <row r="20" spans="1:10" ht="11.25" customHeight="1">
      <c r="A20" s="4" t="s">
        <v>19</v>
      </c>
      <c r="B20" s="3"/>
      <c r="C20" s="9" t="s">
        <v>157</v>
      </c>
      <c r="D20" s="4" t="s">
        <v>19</v>
      </c>
      <c r="E20" s="9" t="s">
        <v>165</v>
      </c>
      <c r="F20" s="9"/>
      <c r="G20" s="4"/>
      <c r="H20" s="16"/>
      <c r="I20" s="3"/>
      <c r="J20" s="3"/>
    </row>
    <row r="21" spans="1:10" ht="14.25" customHeight="1">
      <c r="A21" s="47" t="s">
        <v>162</v>
      </c>
      <c r="B21" s="52" t="s">
        <v>0</v>
      </c>
      <c r="C21" s="47" t="s">
        <v>1</v>
      </c>
      <c r="D21" s="55" t="s">
        <v>140</v>
      </c>
      <c r="E21" s="47" t="s">
        <v>4</v>
      </c>
      <c r="F21" s="55" t="s">
        <v>5</v>
      </c>
      <c r="G21" s="47" t="s">
        <v>27</v>
      </c>
      <c r="H21" s="47"/>
      <c r="I21" s="47" t="s">
        <v>24</v>
      </c>
      <c r="J21" s="52" t="s">
        <v>50</v>
      </c>
    </row>
    <row r="22" spans="1:10" ht="10.5" customHeight="1">
      <c r="A22" s="47"/>
      <c r="B22" s="52"/>
      <c r="C22" s="47"/>
      <c r="D22" s="56"/>
      <c r="E22" s="47"/>
      <c r="F22" s="56"/>
      <c r="G22" s="10">
        <v>1</v>
      </c>
      <c r="H22" s="10">
        <v>2</v>
      </c>
      <c r="I22" s="47"/>
      <c r="J22" s="52"/>
    </row>
    <row r="23" spans="1:10" ht="13.5" customHeight="1">
      <c r="A23" s="25" t="s">
        <v>59</v>
      </c>
      <c r="B23" s="26"/>
      <c r="C23" s="26"/>
      <c r="D23" s="26"/>
      <c r="E23" s="26"/>
      <c r="F23" s="27"/>
      <c r="G23" s="26"/>
      <c r="H23" s="26"/>
      <c r="I23" s="26"/>
      <c r="J23" s="21"/>
    </row>
    <row r="24" spans="1:10" s="15" customFormat="1" ht="23.25" customHeight="1">
      <c r="A24" s="10">
        <v>1</v>
      </c>
      <c r="B24" s="10">
        <v>3</v>
      </c>
      <c r="C24" s="31" t="s">
        <v>166</v>
      </c>
      <c r="D24" s="28" t="s">
        <v>49</v>
      </c>
      <c r="E24" s="10" t="s">
        <v>41</v>
      </c>
      <c r="F24" s="10">
        <v>2007</v>
      </c>
      <c r="G24" s="29">
        <v>0.0005145833333333334</v>
      </c>
      <c r="H24" s="29">
        <v>0.0004959490740740741</v>
      </c>
      <c r="I24" s="29">
        <f aca="true" t="shared" si="0" ref="I24:I37">SUM(G24:H24)</f>
        <v>0.0010105324074074075</v>
      </c>
      <c r="J24" s="10" t="s">
        <v>41</v>
      </c>
    </row>
    <row r="25" spans="1:10" s="15" customFormat="1" ht="13.5" customHeight="1">
      <c r="A25" s="10">
        <v>2</v>
      </c>
      <c r="B25" s="10">
        <v>9</v>
      </c>
      <c r="C25" s="11" t="s">
        <v>86</v>
      </c>
      <c r="D25" s="28" t="s">
        <v>49</v>
      </c>
      <c r="E25" s="10" t="s">
        <v>41</v>
      </c>
      <c r="F25" s="10">
        <v>2008</v>
      </c>
      <c r="G25" s="29">
        <v>0.0005293981481481482</v>
      </c>
      <c r="H25" s="29">
        <v>0.0004998842592592593</v>
      </c>
      <c r="I25" s="29">
        <f t="shared" si="0"/>
        <v>0.0010292824074074076</v>
      </c>
      <c r="J25" s="10" t="s">
        <v>41</v>
      </c>
    </row>
    <row r="26" spans="1:10" s="15" customFormat="1" ht="13.5" customHeight="1">
      <c r="A26" s="10">
        <v>3</v>
      </c>
      <c r="B26" s="10">
        <v>4</v>
      </c>
      <c r="C26" s="11" t="s">
        <v>87</v>
      </c>
      <c r="D26" s="28" t="s">
        <v>49</v>
      </c>
      <c r="E26" s="10" t="s">
        <v>41</v>
      </c>
      <c r="F26" s="10">
        <v>2007</v>
      </c>
      <c r="G26" s="29">
        <v>0.0005436342592592592</v>
      </c>
      <c r="H26" s="29">
        <v>0.0005153935185185184</v>
      </c>
      <c r="I26" s="29">
        <f t="shared" si="0"/>
        <v>0.0010590277777777777</v>
      </c>
      <c r="J26" s="10" t="s">
        <v>40</v>
      </c>
    </row>
    <row r="27" spans="1:10" s="15" customFormat="1" ht="13.5" customHeight="1">
      <c r="A27" s="10">
        <v>4</v>
      </c>
      <c r="B27" s="10">
        <v>7</v>
      </c>
      <c r="C27" s="11" t="s">
        <v>94</v>
      </c>
      <c r="D27" s="28" t="s">
        <v>43</v>
      </c>
      <c r="E27" s="10" t="s">
        <v>40</v>
      </c>
      <c r="F27" s="34">
        <v>2008</v>
      </c>
      <c r="G27" s="29">
        <v>0.0005630787037037037</v>
      </c>
      <c r="H27" s="29">
        <v>0.0005373842592592593</v>
      </c>
      <c r="I27" s="29">
        <f t="shared" si="0"/>
        <v>0.0011004629629629628</v>
      </c>
      <c r="J27" s="10" t="s">
        <v>20</v>
      </c>
    </row>
    <row r="28" spans="1:10" s="15" customFormat="1" ht="13.5" customHeight="1">
      <c r="A28" s="10">
        <v>5</v>
      </c>
      <c r="B28" s="10">
        <v>5</v>
      </c>
      <c r="C28" s="11" t="s">
        <v>92</v>
      </c>
      <c r="D28" s="28" t="s">
        <v>43</v>
      </c>
      <c r="E28" s="10">
        <v>3</v>
      </c>
      <c r="F28" s="34">
        <v>2007</v>
      </c>
      <c r="G28" s="29">
        <v>0.0005790509259259259</v>
      </c>
      <c r="H28" s="29">
        <v>0.0005453703703703704</v>
      </c>
      <c r="I28" s="29">
        <f t="shared" si="0"/>
        <v>0.0011244212962962963</v>
      </c>
      <c r="J28" s="10" t="s">
        <v>20</v>
      </c>
    </row>
    <row r="29" spans="1:10" s="15" customFormat="1" ht="13.5" customHeight="1">
      <c r="A29" s="10">
        <v>6</v>
      </c>
      <c r="B29" s="10">
        <v>14</v>
      </c>
      <c r="C29" s="31" t="s">
        <v>85</v>
      </c>
      <c r="D29" s="28" t="s">
        <v>49</v>
      </c>
      <c r="E29" s="10" t="s">
        <v>20</v>
      </c>
      <c r="F29" s="10">
        <v>2008</v>
      </c>
      <c r="G29" s="29">
        <v>0.0005859953703703703</v>
      </c>
      <c r="H29" s="29">
        <v>0.0005480324074074075</v>
      </c>
      <c r="I29" s="29">
        <f t="shared" si="0"/>
        <v>0.0011340277777777776</v>
      </c>
      <c r="J29" s="10" t="s">
        <v>20</v>
      </c>
    </row>
    <row r="30" spans="1:10" s="15" customFormat="1" ht="13.5" customHeight="1">
      <c r="A30" s="10">
        <v>7</v>
      </c>
      <c r="B30" s="10">
        <v>8</v>
      </c>
      <c r="C30" s="11" t="s">
        <v>84</v>
      </c>
      <c r="D30" s="28" t="s">
        <v>49</v>
      </c>
      <c r="E30" s="10" t="s">
        <v>40</v>
      </c>
      <c r="F30" s="10">
        <v>2007</v>
      </c>
      <c r="G30" s="29">
        <v>0.0005782407407407407</v>
      </c>
      <c r="H30" s="29">
        <v>0.0005666666666666667</v>
      </c>
      <c r="I30" s="29">
        <f t="shared" si="0"/>
        <v>0.0011449074074074074</v>
      </c>
      <c r="J30" s="10" t="s">
        <v>20</v>
      </c>
    </row>
    <row r="31" spans="1:10" s="15" customFormat="1" ht="13.5" customHeight="1">
      <c r="A31" s="10">
        <v>8</v>
      </c>
      <c r="B31" s="10">
        <v>1</v>
      </c>
      <c r="C31" s="11" t="s">
        <v>136</v>
      </c>
      <c r="D31" s="28" t="s">
        <v>44</v>
      </c>
      <c r="E31" s="10" t="s">
        <v>40</v>
      </c>
      <c r="F31" s="34">
        <v>2008</v>
      </c>
      <c r="G31" s="29">
        <v>0.000625</v>
      </c>
      <c r="H31" s="29">
        <v>0.0006049768518518519</v>
      </c>
      <c r="I31" s="29">
        <f t="shared" si="0"/>
        <v>0.0012299768518518519</v>
      </c>
      <c r="J31" s="10" t="s">
        <v>20</v>
      </c>
    </row>
    <row r="32" spans="1:10" s="15" customFormat="1" ht="13.5" customHeight="1">
      <c r="A32" s="10">
        <v>9</v>
      </c>
      <c r="B32" s="10">
        <v>12</v>
      </c>
      <c r="C32" s="11" t="s">
        <v>89</v>
      </c>
      <c r="D32" s="28" t="s">
        <v>49</v>
      </c>
      <c r="E32" s="10" t="s">
        <v>20</v>
      </c>
      <c r="F32" s="10">
        <v>2007</v>
      </c>
      <c r="G32" s="29">
        <v>0.0006550925925925926</v>
      </c>
      <c r="H32" s="29">
        <v>0.0006174768518518518</v>
      </c>
      <c r="I32" s="29">
        <f t="shared" si="0"/>
        <v>0.0012725694444444444</v>
      </c>
      <c r="J32" s="10" t="s">
        <v>20</v>
      </c>
    </row>
    <row r="33" spans="1:10" s="15" customFormat="1" ht="13.5" customHeight="1">
      <c r="A33" s="10">
        <v>10</v>
      </c>
      <c r="B33" s="10">
        <v>13</v>
      </c>
      <c r="C33" s="11" t="s">
        <v>91</v>
      </c>
      <c r="D33" s="28" t="s">
        <v>49</v>
      </c>
      <c r="E33" s="10" t="s">
        <v>20</v>
      </c>
      <c r="F33" s="10">
        <v>2008</v>
      </c>
      <c r="G33" s="29">
        <v>0.000700462962962963</v>
      </c>
      <c r="H33" s="29">
        <v>0.000660648148148148</v>
      </c>
      <c r="I33" s="29">
        <f t="shared" si="0"/>
        <v>0.0013611111111111111</v>
      </c>
      <c r="J33" s="10" t="s">
        <v>20</v>
      </c>
    </row>
    <row r="34" spans="1:10" s="15" customFormat="1" ht="13.5" customHeight="1">
      <c r="A34" s="10">
        <v>11</v>
      </c>
      <c r="B34" s="10">
        <v>15</v>
      </c>
      <c r="C34" s="11" t="s">
        <v>88</v>
      </c>
      <c r="D34" s="28" t="s">
        <v>49</v>
      </c>
      <c r="E34" s="10" t="s">
        <v>40</v>
      </c>
      <c r="F34" s="10">
        <v>2007</v>
      </c>
      <c r="G34" s="29">
        <v>0.00070625</v>
      </c>
      <c r="H34" s="29">
        <v>0.000669212962962963</v>
      </c>
      <c r="I34" s="29">
        <f t="shared" si="0"/>
        <v>0.0013754629629629629</v>
      </c>
      <c r="J34" s="10" t="s">
        <v>20</v>
      </c>
    </row>
    <row r="35" spans="1:10" s="15" customFormat="1" ht="13.5" customHeight="1">
      <c r="A35" s="10">
        <v>12</v>
      </c>
      <c r="B35" s="10">
        <v>10</v>
      </c>
      <c r="C35" s="11" t="s">
        <v>90</v>
      </c>
      <c r="D35" s="28" t="s">
        <v>49</v>
      </c>
      <c r="E35" s="10" t="s">
        <v>40</v>
      </c>
      <c r="F35" s="10">
        <v>2007</v>
      </c>
      <c r="G35" s="29">
        <v>0.0007013888888888889</v>
      </c>
      <c r="H35" s="29">
        <v>0.0006773148148148149</v>
      </c>
      <c r="I35" s="29">
        <f t="shared" si="0"/>
        <v>0.0013787037037037038</v>
      </c>
      <c r="J35" s="10" t="s">
        <v>20</v>
      </c>
    </row>
    <row r="36" spans="1:10" s="15" customFormat="1" ht="13.5" customHeight="1">
      <c r="A36" s="10">
        <v>13</v>
      </c>
      <c r="B36" s="10">
        <v>6</v>
      </c>
      <c r="C36" s="11" t="s">
        <v>137</v>
      </c>
      <c r="D36" s="28" t="s">
        <v>44</v>
      </c>
      <c r="E36" s="10" t="s">
        <v>40</v>
      </c>
      <c r="F36" s="34">
        <v>2008</v>
      </c>
      <c r="G36" s="29">
        <v>0.0007211805555555555</v>
      </c>
      <c r="H36" s="29">
        <v>0.0007046296296296296</v>
      </c>
      <c r="I36" s="29">
        <f t="shared" si="0"/>
        <v>0.0014258101851851851</v>
      </c>
      <c r="J36" s="10" t="s">
        <v>20</v>
      </c>
    </row>
    <row r="37" spans="1:10" s="15" customFormat="1" ht="13.5" customHeight="1">
      <c r="A37" s="10">
        <v>14</v>
      </c>
      <c r="B37" s="10">
        <v>11</v>
      </c>
      <c r="C37" s="11" t="s">
        <v>120</v>
      </c>
      <c r="D37" s="28" t="s">
        <v>49</v>
      </c>
      <c r="E37" s="10" t="s">
        <v>20</v>
      </c>
      <c r="F37" s="10">
        <v>2008</v>
      </c>
      <c r="G37" s="29">
        <v>0.0007896990740740741</v>
      </c>
      <c r="H37" s="29">
        <v>0.0007537037037037036</v>
      </c>
      <c r="I37" s="29">
        <f t="shared" si="0"/>
        <v>0.0015434027777777777</v>
      </c>
      <c r="J37" s="10" t="s">
        <v>20</v>
      </c>
    </row>
    <row r="38" spans="1:10" s="15" customFormat="1" ht="13.5" customHeight="1">
      <c r="A38" s="25" t="s">
        <v>60</v>
      </c>
      <c r="B38" s="35"/>
      <c r="C38" s="26"/>
      <c r="D38" s="26"/>
      <c r="E38" s="26"/>
      <c r="F38" s="27"/>
      <c r="G38" s="26"/>
      <c r="H38" s="26"/>
      <c r="I38" s="26"/>
      <c r="J38" s="10"/>
    </row>
    <row r="39" spans="1:10" s="15" customFormat="1" ht="13.5" customHeight="1">
      <c r="A39" s="10">
        <v>1</v>
      </c>
      <c r="B39" s="10">
        <v>29</v>
      </c>
      <c r="C39" s="11" t="s">
        <v>103</v>
      </c>
      <c r="D39" s="28" t="s">
        <v>52</v>
      </c>
      <c r="E39" s="10">
        <v>3</v>
      </c>
      <c r="F39" s="10">
        <v>2008</v>
      </c>
      <c r="G39" s="29">
        <v>0.0005313657407407408</v>
      </c>
      <c r="H39" s="29">
        <v>0.0005189814814814815</v>
      </c>
      <c r="I39" s="29">
        <f aca="true" t="shared" si="1" ref="I39:I56">SUM(G39:H39)</f>
        <v>0.0010503472222222223</v>
      </c>
      <c r="J39" s="10" t="s">
        <v>45</v>
      </c>
    </row>
    <row r="40" spans="1:10" s="15" customFormat="1" ht="13.5" customHeight="1">
      <c r="A40" s="10">
        <v>2</v>
      </c>
      <c r="B40" s="10">
        <v>25</v>
      </c>
      <c r="C40" s="11" t="s">
        <v>96</v>
      </c>
      <c r="D40" s="10" t="s">
        <v>49</v>
      </c>
      <c r="E40" s="10" t="s">
        <v>20</v>
      </c>
      <c r="F40" s="10">
        <v>2009</v>
      </c>
      <c r="G40" s="29">
        <v>0.0005322916666666667</v>
      </c>
      <c r="H40" s="29">
        <v>0.0005259259259259259</v>
      </c>
      <c r="I40" s="29">
        <f t="shared" si="1"/>
        <v>0.0010582175925925926</v>
      </c>
      <c r="J40" s="10" t="s">
        <v>45</v>
      </c>
    </row>
    <row r="41" spans="1:10" s="15" customFormat="1" ht="13.5" customHeight="1">
      <c r="A41" s="10">
        <v>3</v>
      </c>
      <c r="B41" s="10">
        <v>19</v>
      </c>
      <c r="C41" s="11" t="s">
        <v>39</v>
      </c>
      <c r="D41" s="28" t="s">
        <v>49</v>
      </c>
      <c r="E41" s="10" t="s">
        <v>45</v>
      </c>
      <c r="F41" s="10">
        <v>2007</v>
      </c>
      <c r="G41" s="29">
        <v>0.000545138888888889</v>
      </c>
      <c r="H41" s="29">
        <v>0.0005189814814814815</v>
      </c>
      <c r="I41" s="29">
        <f t="shared" si="1"/>
        <v>0.0010641203703703704</v>
      </c>
      <c r="J41" s="10" t="s">
        <v>45</v>
      </c>
    </row>
    <row r="42" spans="1:10" s="15" customFormat="1" ht="13.5" customHeight="1">
      <c r="A42" s="10">
        <v>4</v>
      </c>
      <c r="B42" s="10">
        <v>17</v>
      </c>
      <c r="C42" s="11" t="s">
        <v>57</v>
      </c>
      <c r="D42" s="28" t="s">
        <v>52</v>
      </c>
      <c r="E42" s="10" t="s">
        <v>45</v>
      </c>
      <c r="F42" s="10">
        <v>2007</v>
      </c>
      <c r="G42" s="29">
        <v>0.0005614583333333333</v>
      </c>
      <c r="H42" s="29">
        <v>0.0005207175925925926</v>
      </c>
      <c r="I42" s="29">
        <f t="shared" si="1"/>
        <v>0.0010821759259259259</v>
      </c>
      <c r="J42" s="10" t="s">
        <v>45</v>
      </c>
    </row>
    <row r="43" spans="1:10" s="15" customFormat="1" ht="13.5" customHeight="1">
      <c r="A43" s="10">
        <v>5</v>
      </c>
      <c r="B43" s="10">
        <v>28</v>
      </c>
      <c r="C43" s="11" t="s">
        <v>119</v>
      </c>
      <c r="D43" s="28" t="s">
        <v>49</v>
      </c>
      <c r="E43" s="10" t="s">
        <v>45</v>
      </c>
      <c r="F43" s="10">
        <v>2008</v>
      </c>
      <c r="G43" s="29">
        <v>0.0005584490740740742</v>
      </c>
      <c r="H43" s="29">
        <v>0.0005288194444444444</v>
      </c>
      <c r="I43" s="29">
        <f t="shared" si="1"/>
        <v>0.0010872685185185187</v>
      </c>
      <c r="J43" s="10" t="s">
        <v>45</v>
      </c>
    </row>
    <row r="44" spans="1:10" s="15" customFormat="1" ht="13.5" customHeight="1">
      <c r="A44" s="10">
        <v>6</v>
      </c>
      <c r="B44" s="10">
        <v>24</v>
      </c>
      <c r="C44" s="11" t="s">
        <v>102</v>
      </c>
      <c r="D44" s="28" t="s">
        <v>52</v>
      </c>
      <c r="E44" s="10" t="s">
        <v>45</v>
      </c>
      <c r="F44" s="10">
        <v>2008</v>
      </c>
      <c r="G44" s="29">
        <v>0.0005744212962962963</v>
      </c>
      <c r="H44" s="29">
        <v>0.0005372685185185186</v>
      </c>
      <c r="I44" s="29">
        <f t="shared" si="1"/>
        <v>0.001111689814814815</v>
      </c>
      <c r="J44" s="10" t="s">
        <v>41</v>
      </c>
    </row>
    <row r="45" spans="1:10" s="30" customFormat="1" ht="13.5" customHeight="1">
      <c r="A45" s="10">
        <v>7</v>
      </c>
      <c r="B45" s="10">
        <v>21</v>
      </c>
      <c r="C45" s="11" t="s">
        <v>95</v>
      </c>
      <c r="D45" s="28" t="s">
        <v>49</v>
      </c>
      <c r="E45" s="10" t="s">
        <v>20</v>
      </c>
      <c r="F45" s="10">
        <v>2008</v>
      </c>
      <c r="G45" s="29">
        <v>0.0005282407407407408</v>
      </c>
      <c r="H45" s="29">
        <v>0.000595023148148148</v>
      </c>
      <c r="I45" s="29">
        <f t="shared" si="1"/>
        <v>0.001123263888888889</v>
      </c>
      <c r="J45" s="10" t="s">
        <v>41</v>
      </c>
    </row>
    <row r="46" spans="1:10" s="15" customFormat="1" ht="13.5" customHeight="1">
      <c r="A46" s="10">
        <v>8</v>
      </c>
      <c r="B46" s="10">
        <v>23</v>
      </c>
      <c r="C46" s="11" t="s">
        <v>139</v>
      </c>
      <c r="D46" s="28" t="s">
        <v>44</v>
      </c>
      <c r="E46" s="10" t="s">
        <v>40</v>
      </c>
      <c r="F46" s="10">
        <v>2008</v>
      </c>
      <c r="G46" s="29">
        <v>0.000584837962962963</v>
      </c>
      <c r="H46" s="29">
        <v>0.0005553240740740741</v>
      </c>
      <c r="I46" s="29">
        <f t="shared" si="1"/>
        <v>0.0011401620370370372</v>
      </c>
      <c r="J46" s="10" t="s">
        <v>41</v>
      </c>
    </row>
    <row r="47" spans="1:10" s="15" customFormat="1" ht="13.5" customHeight="1">
      <c r="A47" s="10">
        <v>9</v>
      </c>
      <c r="B47" s="10">
        <v>32</v>
      </c>
      <c r="C47" s="11" t="s">
        <v>145</v>
      </c>
      <c r="D47" s="28" t="s">
        <v>52</v>
      </c>
      <c r="E47" s="10" t="s">
        <v>20</v>
      </c>
      <c r="F47" s="10">
        <v>2009</v>
      </c>
      <c r="G47" s="29">
        <v>0.0005954861111111112</v>
      </c>
      <c r="H47" s="29">
        <v>0.000553587962962963</v>
      </c>
      <c r="I47" s="29">
        <f t="shared" si="1"/>
        <v>0.001149074074074074</v>
      </c>
      <c r="J47" s="10" t="s">
        <v>41</v>
      </c>
    </row>
    <row r="48" spans="1:10" s="15" customFormat="1" ht="13.5" customHeight="1">
      <c r="A48" s="10">
        <v>10</v>
      </c>
      <c r="B48" s="10">
        <v>22</v>
      </c>
      <c r="C48" s="11" t="s">
        <v>101</v>
      </c>
      <c r="D48" s="28" t="s">
        <v>52</v>
      </c>
      <c r="E48" s="10" t="s">
        <v>20</v>
      </c>
      <c r="F48" s="10">
        <v>2007</v>
      </c>
      <c r="G48" s="29">
        <v>0.000641550925925926</v>
      </c>
      <c r="H48" s="29">
        <v>0.0005726851851851852</v>
      </c>
      <c r="I48" s="29">
        <f t="shared" si="1"/>
        <v>0.0012142361111111112</v>
      </c>
      <c r="J48" s="10" t="s">
        <v>40</v>
      </c>
    </row>
    <row r="49" spans="1:10" s="15" customFormat="1" ht="13.5" customHeight="1">
      <c r="A49" s="10">
        <v>11</v>
      </c>
      <c r="B49" s="10">
        <v>27</v>
      </c>
      <c r="C49" s="11" t="s">
        <v>100</v>
      </c>
      <c r="D49" s="28" t="s">
        <v>43</v>
      </c>
      <c r="E49" s="10" t="s">
        <v>20</v>
      </c>
      <c r="F49" s="10">
        <v>2008</v>
      </c>
      <c r="G49" s="29">
        <v>0.0006305555555555555</v>
      </c>
      <c r="H49" s="29">
        <v>0.0006105324074074074</v>
      </c>
      <c r="I49" s="29">
        <f t="shared" si="1"/>
        <v>0.001241087962962963</v>
      </c>
      <c r="J49" s="10" t="s">
        <v>40</v>
      </c>
    </row>
    <row r="50" spans="1:10" s="15" customFormat="1" ht="13.5" customHeight="1">
      <c r="A50" s="10">
        <v>12</v>
      </c>
      <c r="B50" s="10">
        <v>36</v>
      </c>
      <c r="C50" s="11" t="s">
        <v>135</v>
      </c>
      <c r="D50" s="28" t="s">
        <v>52</v>
      </c>
      <c r="E50" s="10" t="s">
        <v>20</v>
      </c>
      <c r="F50" s="10">
        <v>2009</v>
      </c>
      <c r="G50" s="29">
        <v>0.0006494212962962963</v>
      </c>
      <c r="H50" s="29">
        <v>0.0006217592592592593</v>
      </c>
      <c r="I50" s="29">
        <f t="shared" si="1"/>
        <v>0.0012711805555555556</v>
      </c>
      <c r="J50" s="10" t="s">
        <v>20</v>
      </c>
    </row>
    <row r="51" spans="1:10" s="15" customFormat="1" ht="13.5" customHeight="1">
      <c r="A51" s="10">
        <v>13</v>
      </c>
      <c r="B51" s="10">
        <v>38</v>
      </c>
      <c r="C51" s="11" t="s">
        <v>133</v>
      </c>
      <c r="D51" s="28" t="s">
        <v>52</v>
      </c>
      <c r="E51" s="10" t="s">
        <v>20</v>
      </c>
      <c r="F51" s="10">
        <v>2009</v>
      </c>
      <c r="G51" s="29">
        <v>0.0006628472222222222</v>
      </c>
      <c r="H51" s="29">
        <v>0.000622800925925926</v>
      </c>
      <c r="I51" s="29">
        <f t="shared" si="1"/>
        <v>0.0012856481481481482</v>
      </c>
      <c r="J51" s="10" t="s">
        <v>20</v>
      </c>
    </row>
    <row r="52" spans="1:10" s="15" customFormat="1" ht="13.5" customHeight="1">
      <c r="A52" s="10">
        <v>14</v>
      </c>
      <c r="B52" s="10">
        <v>16</v>
      </c>
      <c r="C52" s="11" t="s">
        <v>138</v>
      </c>
      <c r="D52" s="28" t="s">
        <v>44</v>
      </c>
      <c r="E52" s="10" t="s">
        <v>40</v>
      </c>
      <c r="F52" s="10">
        <v>2007</v>
      </c>
      <c r="G52" s="29">
        <v>0.0006222222222222223</v>
      </c>
      <c r="H52" s="29">
        <v>0.0006865740740740741</v>
      </c>
      <c r="I52" s="29">
        <f t="shared" si="1"/>
        <v>0.0013087962962962964</v>
      </c>
      <c r="J52" s="10" t="s">
        <v>20</v>
      </c>
    </row>
    <row r="53" spans="1:10" s="15" customFormat="1" ht="13.5" customHeight="1">
      <c r="A53" s="10">
        <v>15</v>
      </c>
      <c r="B53" s="10">
        <v>31</v>
      </c>
      <c r="C53" s="11" t="s">
        <v>124</v>
      </c>
      <c r="D53" s="28" t="s">
        <v>49</v>
      </c>
      <c r="E53" s="10" t="s">
        <v>20</v>
      </c>
      <c r="F53" s="34">
        <v>2008</v>
      </c>
      <c r="G53" s="29">
        <v>0.000680787037037037</v>
      </c>
      <c r="H53" s="29">
        <v>0.0006328703703703703</v>
      </c>
      <c r="I53" s="29">
        <f t="shared" si="1"/>
        <v>0.0013136574074074075</v>
      </c>
      <c r="J53" s="10" t="s">
        <v>20</v>
      </c>
    </row>
    <row r="54" spans="1:10" s="15" customFormat="1" ht="13.5" customHeight="1">
      <c r="A54" s="10">
        <v>16</v>
      </c>
      <c r="B54" s="10">
        <v>34</v>
      </c>
      <c r="C54" s="11" t="s">
        <v>131</v>
      </c>
      <c r="D54" s="28" t="s">
        <v>43</v>
      </c>
      <c r="E54" s="10" t="s">
        <v>20</v>
      </c>
      <c r="F54" s="10">
        <v>2009</v>
      </c>
      <c r="G54" s="29">
        <v>0.0007038194444444445</v>
      </c>
      <c r="H54" s="29">
        <v>0.0006686342592592593</v>
      </c>
      <c r="I54" s="29">
        <f t="shared" si="1"/>
        <v>0.0013724537037037039</v>
      </c>
      <c r="J54" s="10" t="s">
        <v>20</v>
      </c>
    </row>
    <row r="55" spans="1:10" s="15" customFormat="1" ht="13.5" customHeight="1">
      <c r="A55" s="10">
        <v>17</v>
      </c>
      <c r="B55" s="10">
        <v>37</v>
      </c>
      <c r="C55" s="11" t="s">
        <v>130</v>
      </c>
      <c r="D55" s="28" t="s">
        <v>43</v>
      </c>
      <c r="E55" s="10" t="s">
        <v>20</v>
      </c>
      <c r="F55" s="10">
        <v>2008</v>
      </c>
      <c r="G55" s="29">
        <v>0.0007302083333333335</v>
      </c>
      <c r="H55" s="29">
        <v>0.0007074074074074074</v>
      </c>
      <c r="I55" s="29">
        <f t="shared" si="1"/>
        <v>0.0014376157407407408</v>
      </c>
      <c r="J55" s="10" t="s">
        <v>20</v>
      </c>
    </row>
    <row r="56" spans="1:10" s="15" customFormat="1" ht="13.5" customHeight="1">
      <c r="A56" s="10">
        <v>18</v>
      </c>
      <c r="B56" s="10">
        <v>33</v>
      </c>
      <c r="C56" s="11" t="s">
        <v>163</v>
      </c>
      <c r="D56" s="28" t="s">
        <v>49</v>
      </c>
      <c r="E56" s="10" t="s">
        <v>20</v>
      </c>
      <c r="F56" s="10">
        <v>2007</v>
      </c>
      <c r="G56" s="29">
        <v>0.0008053240740740741</v>
      </c>
      <c r="H56" s="29">
        <v>0.0007564814814814813</v>
      </c>
      <c r="I56" s="29">
        <f t="shared" si="1"/>
        <v>0.0015618055555555554</v>
      </c>
      <c r="J56" s="10" t="s">
        <v>20</v>
      </c>
    </row>
    <row r="57" spans="1:10" s="15" customFormat="1" ht="13.5" customHeight="1">
      <c r="A57" s="25" t="s">
        <v>61</v>
      </c>
      <c r="B57" s="35"/>
      <c r="C57" s="26"/>
      <c r="D57" s="26"/>
      <c r="E57" s="26"/>
      <c r="F57" s="27"/>
      <c r="G57" s="26"/>
      <c r="H57" s="26"/>
      <c r="I57" s="26"/>
      <c r="J57" s="21"/>
    </row>
    <row r="58" spans="1:10" s="15" customFormat="1" ht="24" customHeight="1">
      <c r="A58" s="10">
        <v>1</v>
      </c>
      <c r="B58" s="34">
        <v>39</v>
      </c>
      <c r="C58" s="39" t="s">
        <v>63</v>
      </c>
      <c r="D58" s="40" t="s">
        <v>49</v>
      </c>
      <c r="E58" s="34">
        <v>2</v>
      </c>
      <c r="F58" s="34">
        <v>2005</v>
      </c>
      <c r="G58" s="37">
        <v>0.0005206018518518518</v>
      </c>
      <c r="H58" s="37">
        <v>0.0004906250000000001</v>
      </c>
      <c r="I58" s="37">
        <f aca="true" t="shared" si="2" ref="I58:I73">SUM(G58:H58)</f>
        <v>0.001011226851851852</v>
      </c>
      <c r="J58" s="34">
        <v>2</v>
      </c>
    </row>
    <row r="59" spans="1:10" s="15" customFormat="1" ht="13.5" customHeight="1">
      <c r="A59" s="10">
        <v>2</v>
      </c>
      <c r="B59" s="34">
        <v>48</v>
      </c>
      <c r="C59" s="36" t="s">
        <v>64</v>
      </c>
      <c r="D59" s="40" t="s">
        <v>49</v>
      </c>
      <c r="E59" s="34" t="s">
        <v>40</v>
      </c>
      <c r="F59" s="34">
        <v>2006</v>
      </c>
      <c r="G59" s="37">
        <v>0.0005317129629629629</v>
      </c>
      <c r="H59" s="37">
        <v>0.0004967592592592593</v>
      </c>
      <c r="I59" s="37">
        <f t="shared" si="2"/>
        <v>0.0010284722222222223</v>
      </c>
      <c r="J59" s="34">
        <v>2</v>
      </c>
    </row>
    <row r="60" spans="1:10" s="15" customFormat="1" ht="12.75" customHeight="1">
      <c r="A60" s="10">
        <v>3</v>
      </c>
      <c r="B60" s="34">
        <v>43</v>
      </c>
      <c r="C60" s="36" t="s">
        <v>66</v>
      </c>
      <c r="D60" s="40" t="s">
        <v>49</v>
      </c>
      <c r="E60" s="34">
        <v>3</v>
      </c>
      <c r="F60" s="34">
        <v>2006</v>
      </c>
      <c r="G60" s="37">
        <v>0.0005209490740740741</v>
      </c>
      <c r="H60" s="37">
        <v>0.0005086805555555555</v>
      </c>
      <c r="I60" s="37">
        <f t="shared" si="2"/>
        <v>0.0010296296296296295</v>
      </c>
      <c r="J60" s="34">
        <v>2</v>
      </c>
    </row>
    <row r="61" spans="1:10" s="15" customFormat="1" ht="13.5" customHeight="1">
      <c r="A61" s="10">
        <v>4</v>
      </c>
      <c r="B61" s="34">
        <v>87</v>
      </c>
      <c r="C61" s="36" t="s">
        <v>154</v>
      </c>
      <c r="D61" s="40" t="s">
        <v>49</v>
      </c>
      <c r="E61" s="34">
        <v>2</v>
      </c>
      <c r="F61" s="34">
        <v>2005</v>
      </c>
      <c r="G61" s="37">
        <v>0.0005422453703703703</v>
      </c>
      <c r="H61" s="37">
        <v>0.0005042824074074074</v>
      </c>
      <c r="I61" s="37">
        <f t="shared" si="2"/>
        <v>0.0010465277777777777</v>
      </c>
      <c r="J61" s="34">
        <v>2</v>
      </c>
    </row>
    <row r="62" spans="1:10" s="15" customFormat="1" ht="13.5" customHeight="1">
      <c r="A62" s="10">
        <v>5</v>
      </c>
      <c r="B62" s="34">
        <v>41</v>
      </c>
      <c r="C62" s="36" t="s">
        <v>71</v>
      </c>
      <c r="D62" s="40" t="s">
        <v>52</v>
      </c>
      <c r="E62" s="34" t="s">
        <v>45</v>
      </c>
      <c r="F62" s="34">
        <v>2006</v>
      </c>
      <c r="G62" s="37">
        <v>0.000553125</v>
      </c>
      <c r="H62" s="37">
        <v>0.0005108796296296297</v>
      </c>
      <c r="I62" s="37">
        <f t="shared" si="2"/>
        <v>0.0010640046296296296</v>
      </c>
      <c r="J62" s="34">
        <v>2</v>
      </c>
    </row>
    <row r="63" spans="1:10" s="30" customFormat="1" ht="13.5" customHeight="1">
      <c r="A63" s="10">
        <v>6</v>
      </c>
      <c r="B63" s="34">
        <v>40</v>
      </c>
      <c r="C63" s="36" t="s">
        <v>69</v>
      </c>
      <c r="D63" s="40" t="s">
        <v>43</v>
      </c>
      <c r="E63" s="34">
        <v>2</v>
      </c>
      <c r="F63" s="34">
        <v>2005</v>
      </c>
      <c r="G63" s="37">
        <v>0.0005462962962962964</v>
      </c>
      <c r="H63" s="37">
        <v>0.0005230324074074074</v>
      </c>
      <c r="I63" s="37">
        <f t="shared" si="2"/>
        <v>0.0010693287037037038</v>
      </c>
      <c r="J63" s="34">
        <v>2</v>
      </c>
    </row>
    <row r="64" spans="1:10" s="15" customFormat="1" ht="13.5" customHeight="1">
      <c r="A64" s="10">
        <v>7</v>
      </c>
      <c r="B64" s="34">
        <v>47</v>
      </c>
      <c r="C64" s="36" t="s">
        <v>67</v>
      </c>
      <c r="D64" s="40" t="s">
        <v>49</v>
      </c>
      <c r="E64" s="34" t="s">
        <v>40</v>
      </c>
      <c r="F64" s="34">
        <v>2006</v>
      </c>
      <c r="G64" s="37">
        <v>0.0005668981481481481</v>
      </c>
      <c r="H64" s="37">
        <v>0.0005469907407407407</v>
      </c>
      <c r="I64" s="37">
        <f t="shared" si="2"/>
        <v>0.0011138888888888887</v>
      </c>
      <c r="J64" s="34">
        <v>3</v>
      </c>
    </row>
    <row r="65" spans="1:10" s="15" customFormat="1" ht="13.5" customHeight="1">
      <c r="A65" s="10">
        <v>8</v>
      </c>
      <c r="B65" s="34">
        <v>49</v>
      </c>
      <c r="C65" s="36" t="s">
        <v>56</v>
      </c>
      <c r="D65" s="40" t="s">
        <v>49</v>
      </c>
      <c r="E65" s="34">
        <v>2</v>
      </c>
      <c r="F65" s="34">
        <v>2005</v>
      </c>
      <c r="G65" s="37">
        <v>0.0005710648148148148</v>
      </c>
      <c r="H65" s="37">
        <v>0.0005521990740740741</v>
      </c>
      <c r="I65" s="37">
        <f t="shared" si="2"/>
        <v>0.001123263888888889</v>
      </c>
      <c r="J65" s="34">
        <v>3</v>
      </c>
    </row>
    <row r="66" spans="1:10" s="15" customFormat="1" ht="12.75">
      <c r="A66" s="10">
        <v>9</v>
      </c>
      <c r="B66" s="34">
        <v>42</v>
      </c>
      <c r="C66" s="36" t="s">
        <v>72</v>
      </c>
      <c r="D66" s="40" t="s">
        <v>52</v>
      </c>
      <c r="E66" s="34" t="s">
        <v>41</v>
      </c>
      <c r="F66" s="34">
        <v>2006</v>
      </c>
      <c r="G66" s="37">
        <v>0.0005802083333333333</v>
      </c>
      <c r="H66" s="37">
        <v>0.0005521990740740741</v>
      </c>
      <c r="I66" s="37">
        <f t="shared" si="2"/>
        <v>0.0011324074074074075</v>
      </c>
      <c r="J66" s="34">
        <v>3</v>
      </c>
    </row>
    <row r="67" spans="1:10" s="15" customFormat="1" ht="13.5" customHeight="1">
      <c r="A67" s="10">
        <v>10</v>
      </c>
      <c r="B67" s="34">
        <v>51</v>
      </c>
      <c r="C67" s="39" t="s">
        <v>114</v>
      </c>
      <c r="D67" s="40" t="s">
        <v>49</v>
      </c>
      <c r="E67" s="34">
        <v>2</v>
      </c>
      <c r="F67" s="34">
        <v>2005</v>
      </c>
      <c r="G67" s="37">
        <v>0.0005211805555555557</v>
      </c>
      <c r="H67" s="37">
        <v>0.0006700231481481482</v>
      </c>
      <c r="I67" s="37">
        <f t="shared" si="2"/>
        <v>0.0011912037037037039</v>
      </c>
      <c r="J67" s="34" t="s">
        <v>45</v>
      </c>
    </row>
    <row r="68" spans="1:10" s="15" customFormat="1" ht="13.5" customHeight="1">
      <c r="A68" s="10">
        <v>11</v>
      </c>
      <c r="B68" s="34">
        <v>52</v>
      </c>
      <c r="C68" s="36" t="s">
        <v>65</v>
      </c>
      <c r="D68" s="40" t="s">
        <v>49</v>
      </c>
      <c r="E68" s="34" t="s">
        <v>45</v>
      </c>
      <c r="F68" s="34">
        <v>2005</v>
      </c>
      <c r="G68" s="37">
        <v>0.0006195601851851851</v>
      </c>
      <c r="H68" s="37">
        <v>0.0006000000000000001</v>
      </c>
      <c r="I68" s="37">
        <f t="shared" si="2"/>
        <v>0.001219560185185185</v>
      </c>
      <c r="J68" s="34" t="s">
        <v>41</v>
      </c>
    </row>
    <row r="69" spans="1:10" s="15" customFormat="1" ht="13.5" customHeight="1">
      <c r="A69" s="10">
        <v>12</v>
      </c>
      <c r="B69" s="34">
        <v>50</v>
      </c>
      <c r="C69" s="36" t="s">
        <v>115</v>
      </c>
      <c r="D69" s="40" t="s">
        <v>49</v>
      </c>
      <c r="E69" s="34" t="s">
        <v>40</v>
      </c>
      <c r="F69" s="34">
        <v>2005</v>
      </c>
      <c r="G69" s="37">
        <v>0.0006608796296296296</v>
      </c>
      <c r="H69" s="37">
        <v>0.0006201388888888889</v>
      </c>
      <c r="I69" s="37">
        <f t="shared" si="2"/>
        <v>0.0012810185185185186</v>
      </c>
      <c r="J69" s="34" t="s">
        <v>40</v>
      </c>
    </row>
    <row r="70" spans="1:10" s="15" customFormat="1" ht="13.5" customHeight="1">
      <c r="A70" s="10">
        <v>13</v>
      </c>
      <c r="B70" s="34">
        <v>54</v>
      </c>
      <c r="C70" s="36" t="s">
        <v>116</v>
      </c>
      <c r="D70" s="40" t="s">
        <v>49</v>
      </c>
      <c r="E70" s="34" t="s">
        <v>20</v>
      </c>
      <c r="F70" s="34">
        <v>2006</v>
      </c>
      <c r="G70" s="37">
        <v>0.0007413194444444443</v>
      </c>
      <c r="H70" s="37">
        <v>0.0007099537037037036</v>
      </c>
      <c r="I70" s="37">
        <f t="shared" si="2"/>
        <v>0.001451273148148148</v>
      </c>
      <c r="J70" s="34" t="s">
        <v>20</v>
      </c>
    </row>
    <row r="71" spans="1:10" s="15" customFormat="1" ht="13.5" customHeight="1">
      <c r="A71" s="10">
        <v>14</v>
      </c>
      <c r="B71" s="34">
        <v>56</v>
      </c>
      <c r="C71" s="36" t="s">
        <v>117</v>
      </c>
      <c r="D71" s="40" t="s">
        <v>49</v>
      </c>
      <c r="E71" s="34" t="s">
        <v>20</v>
      </c>
      <c r="F71" s="34">
        <v>2005</v>
      </c>
      <c r="G71" s="37">
        <v>0.0008060185185185185</v>
      </c>
      <c r="H71" s="37">
        <v>0.0007725694444444445</v>
      </c>
      <c r="I71" s="37">
        <f t="shared" si="2"/>
        <v>0.001578587962962963</v>
      </c>
      <c r="J71" s="34" t="s">
        <v>20</v>
      </c>
    </row>
    <row r="72" spans="1:10" s="15" customFormat="1" ht="13.5" customHeight="1">
      <c r="A72" s="10">
        <v>15</v>
      </c>
      <c r="B72" s="34">
        <v>55</v>
      </c>
      <c r="C72" s="36" t="s">
        <v>68</v>
      </c>
      <c r="D72" s="40" t="s">
        <v>49</v>
      </c>
      <c r="E72" s="34" t="s">
        <v>40</v>
      </c>
      <c r="F72" s="34">
        <v>2005</v>
      </c>
      <c r="G72" s="37">
        <v>0.0009173611111111111</v>
      </c>
      <c r="H72" s="37">
        <v>0.000696875</v>
      </c>
      <c r="I72" s="37">
        <f t="shared" si="2"/>
        <v>0.001614236111111111</v>
      </c>
      <c r="J72" s="34" t="s">
        <v>20</v>
      </c>
    </row>
    <row r="73" spans="1:10" s="15" customFormat="1" ht="13.5" customHeight="1">
      <c r="A73" s="10">
        <v>16</v>
      </c>
      <c r="B73" s="34">
        <v>46</v>
      </c>
      <c r="C73" s="36" t="s">
        <v>132</v>
      </c>
      <c r="D73" s="40" t="s">
        <v>52</v>
      </c>
      <c r="E73" s="34" t="s">
        <v>20</v>
      </c>
      <c r="F73" s="34">
        <v>2006</v>
      </c>
      <c r="G73" s="37">
        <v>0.0011363425925925927</v>
      </c>
      <c r="H73" s="37">
        <v>0.0008493055555555555</v>
      </c>
      <c r="I73" s="37">
        <f t="shared" si="2"/>
        <v>0.0019856481481481483</v>
      </c>
      <c r="J73" s="34" t="s">
        <v>20</v>
      </c>
    </row>
    <row r="74" spans="1:10" s="15" customFormat="1" ht="13.5" customHeight="1">
      <c r="A74" s="25" t="s">
        <v>62</v>
      </c>
      <c r="B74" s="35"/>
      <c r="C74" s="26"/>
      <c r="D74" s="26"/>
      <c r="E74" s="26"/>
      <c r="F74" s="27"/>
      <c r="G74" s="26"/>
      <c r="H74" s="26"/>
      <c r="I74" s="26"/>
      <c r="J74" s="21"/>
    </row>
    <row r="75" spans="1:10" s="15" customFormat="1" ht="14.25" customHeight="1">
      <c r="A75" s="10">
        <v>1</v>
      </c>
      <c r="B75" s="34">
        <v>58</v>
      </c>
      <c r="C75" s="11" t="s">
        <v>83</v>
      </c>
      <c r="D75" s="28" t="s">
        <v>44</v>
      </c>
      <c r="E75" s="10">
        <v>2</v>
      </c>
      <c r="F75" s="10">
        <v>2005</v>
      </c>
      <c r="G75" s="29">
        <v>0.0004738425925925926</v>
      </c>
      <c r="H75" s="29">
        <v>0.0004616898148148149</v>
      </c>
      <c r="I75" s="29">
        <f aca="true" t="shared" si="3" ref="I75:I97">SUM(G75:H75)</f>
        <v>0.0009355324074074075</v>
      </c>
      <c r="J75" s="10">
        <v>2</v>
      </c>
    </row>
    <row r="76" spans="1:10" s="30" customFormat="1" ht="13.5" customHeight="1">
      <c r="A76" s="10">
        <v>2</v>
      </c>
      <c r="B76" s="34">
        <v>57</v>
      </c>
      <c r="C76" s="11" t="s">
        <v>77</v>
      </c>
      <c r="D76" s="28" t="s">
        <v>49</v>
      </c>
      <c r="E76" s="10">
        <v>2</v>
      </c>
      <c r="F76" s="10">
        <v>2005</v>
      </c>
      <c r="G76" s="29">
        <v>0.000484375</v>
      </c>
      <c r="H76" s="29">
        <v>0.00045740740740740746</v>
      </c>
      <c r="I76" s="29">
        <f t="shared" si="3"/>
        <v>0.0009417824074074075</v>
      </c>
      <c r="J76" s="10">
        <v>2</v>
      </c>
    </row>
    <row r="77" spans="1:10" s="15" customFormat="1" ht="13.5" customHeight="1">
      <c r="A77" s="10">
        <v>3</v>
      </c>
      <c r="B77" s="34">
        <v>60</v>
      </c>
      <c r="C77" s="11" t="s">
        <v>79</v>
      </c>
      <c r="D77" s="28" t="s">
        <v>43</v>
      </c>
      <c r="E77" s="10">
        <v>2</v>
      </c>
      <c r="F77" s="10">
        <v>2006</v>
      </c>
      <c r="G77" s="29">
        <v>0.0004909722222222223</v>
      </c>
      <c r="H77" s="29">
        <v>0.0004628472222222222</v>
      </c>
      <c r="I77" s="29">
        <f t="shared" si="3"/>
        <v>0.0009538194444444444</v>
      </c>
      <c r="J77" s="10">
        <v>2</v>
      </c>
    </row>
    <row r="78" spans="1:10" s="15" customFormat="1" ht="13.5" customHeight="1">
      <c r="A78" s="10">
        <v>4</v>
      </c>
      <c r="B78" s="34">
        <v>65</v>
      </c>
      <c r="C78" s="11" t="s">
        <v>128</v>
      </c>
      <c r="D78" s="28" t="s">
        <v>43</v>
      </c>
      <c r="E78" s="10">
        <v>2</v>
      </c>
      <c r="F78" s="10">
        <v>2006</v>
      </c>
      <c r="G78" s="29">
        <v>0.0004892361111111112</v>
      </c>
      <c r="H78" s="29">
        <v>0.00046597222222222217</v>
      </c>
      <c r="I78" s="29">
        <f t="shared" si="3"/>
        <v>0.0009552083333333333</v>
      </c>
      <c r="J78" s="10">
        <v>2</v>
      </c>
    </row>
    <row r="79" spans="1:10" s="15" customFormat="1" ht="13.5" customHeight="1">
      <c r="A79" s="10">
        <v>5</v>
      </c>
      <c r="B79" s="34">
        <v>64</v>
      </c>
      <c r="C79" s="11" t="s">
        <v>51</v>
      </c>
      <c r="D79" s="28" t="s">
        <v>49</v>
      </c>
      <c r="E79" s="10">
        <v>2</v>
      </c>
      <c r="F79" s="10">
        <v>2005</v>
      </c>
      <c r="G79" s="29">
        <v>0.0005218750000000001</v>
      </c>
      <c r="H79" s="29">
        <v>0.0004842592592592593</v>
      </c>
      <c r="I79" s="29">
        <f t="shared" si="3"/>
        <v>0.0010061342592592594</v>
      </c>
      <c r="J79" s="10">
        <v>2</v>
      </c>
    </row>
    <row r="80" spans="1:10" s="15" customFormat="1" ht="13.5" customHeight="1">
      <c r="A80" s="10">
        <v>6</v>
      </c>
      <c r="B80" s="34">
        <v>61</v>
      </c>
      <c r="C80" s="11" t="s">
        <v>106</v>
      </c>
      <c r="D80" s="28" t="s">
        <v>43</v>
      </c>
      <c r="E80" s="10">
        <v>2</v>
      </c>
      <c r="F80" s="10">
        <v>2006</v>
      </c>
      <c r="G80" s="29">
        <v>0.0005481481481481482</v>
      </c>
      <c r="H80" s="29">
        <v>0.0004622685185185185</v>
      </c>
      <c r="I80" s="29">
        <f t="shared" si="3"/>
        <v>0.0010104166666666666</v>
      </c>
      <c r="J80" s="10">
        <v>2</v>
      </c>
    </row>
    <row r="81" spans="1:10" s="15" customFormat="1" ht="13.5" customHeight="1">
      <c r="A81" s="10">
        <v>7</v>
      </c>
      <c r="B81" s="34">
        <v>70</v>
      </c>
      <c r="C81" s="11" t="s">
        <v>129</v>
      </c>
      <c r="D81" s="28" t="s">
        <v>43</v>
      </c>
      <c r="E81" s="10" t="s">
        <v>45</v>
      </c>
      <c r="F81" s="10">
        <v>2006</v>
      </c>
      <c r="G81" s="29">
        <v>0.0005336805555555556</v>
      </c>
      <c r="H81" s="29">
        <v>0.0004965277777777777</v>
      </c>
      <c r="I81" s="29">
        <f t="shared" si="3"/>
        <v>0.0010302083333333333</v>
      </c>
      <c r="J81" s="10">
        <v>3</v>
      </c>
    </row>
    <row r="82" spans="1:10" s="15" customFormat="1" ht="13.5" customHeight="1">
      <c r="A82" s="10">
        <v>8</v>
      </c>
      <c r="B82" s="34">
        <v>69</v>
      </c>
      <c r="C82" s="11" t="s">
        <v>81</v>
      </c>
      <c r="D82" s="28" t="s">
        <v>43</v>
      </c>
      <c r="E82" s="10">
        <v>3</v>
      </c>
      <c r="F82" s="10">
        <v>2006</v>
      </c>
      <c r="G82" s="29">
        <v>0.0005366898148148148</v>
      </c>
      <c r="H82" s="29">
        <v>0.0004951388888888888</v>
      </c>
      <c r="I82" s="29">
        <f t="shared" si="3"/>
        <v>0.0010318287037037036</v>
      </c>
      <c r="J82" s="10">
        <v>3</v>
      </c>
    </row>
    <row r="83" spans="1:10" s="15" customFormat="1" ht="13.5" customHeight="1">
      <c r="A83" s="10">
        <v>9</v>
      </c>
      <c r="B83" s="34">
        <v>63</v>
      </c>
      <c r="C83" s="11" t="s">
        <v>46</v>
      </c>
      <c r="D83" s="28" t="s">
        <v>52</v>
      </c>
      <c r="E83" s="10">
        <v>2</v>
      </c>
      <c r="F83" s="10">
        <v>2006</v>
      </c>
      <c r="G83" s="29">
        <v>0.0005368055555555556</v>
      </c>
      <c r="H83" s="29">
        <v>0.000496875</v>
      </c>
      <c r="I83" s="29">
        <f t="shared" si="3"/>
        <v>0.0010336805555555555</v>
      </c>
      <c r="J83" s="10">
        <v>3</v>
      </c>
    </row>
    <row r="84" spans="1:10" s="15" customFormat="1" ht="13.5" customHeight="1">
      <c r="A84" s="10">
        <v>10</v>
      </c>
      <c r="B84" s="34">
        <v>73</v>
      </c>
      <c r="C84" s="11" t="s">
        <v>75</v>
      </c>
      <c r="D84" s="28" t="s">
        <v>49</v>
      </c>
      <c r="E84" s="10">
        <v>2</v>
      </c>
      <c r="F84" s="10">
        <v>2005</v>
      </c>
      <c r="G84" s="29">
        <v>0.0005364583333333333</v>
      </c>
      <c r="H84" s="29">
        <v>0.0004998842592592593</v>
      </c>
      <c r="I84" s="29">
        <f t="shared" si="3"/>
        <v>0.0010363425925925926</v>
      </c>
      <c r="J84" s="10">
        <v>3</v>
      </c>
    </row>
    <row r="85" spans="1:10" s="15" customFormat="1" ht="13.5" customHeight="1">
      <c r="A85" s="10">
        <v>11</v>
      </c>
      <c r="B85" s="34">
        <v>68</v>
      </c>
      <c r="C85" s="11" t="s">
        <v>121</v>
      </c>
      <c r="D85" s="28" t="s">
        <v>49</v>
      </c>
      <c r="E85" s="10">
        <v>2</v>
      </c>
      <c r="F85" s="10">
        <v>2005</v>
      </c>
      <c r="G85" s="29">
        <v>0.000534837962962963</v>
      </c>
      <c r="H85" s="29">
        <v>0.0005094907407407408</v>
      </c>
      <c r="I85" s="29">
        <f t="shared" si="3"/>
        <v>0.0010443287037037038</v>
      </c>
      <c r="J85" s="10">
        <v>3</v>
      </c>
    </row>
    <row r="86" spans="1:10" s="15" customFormat="1" ht="13.5" customHeight="1">
      <c r="A86" s="10">
        <v>12</v>
      </c>
      <c r="B86" s="34">
        <v>79</v>
      </c>
      <c r="C86" s="11" t="s">
        <v>37</v>
      </c>
      <c r="D86" s="28" t="s">
        <v>49</v>
      </c>
      <c r="E86" s="10" t="s">
        <v>40</v>
      </c>
      <c r="F86" s="10">
        <v>2006</v>
      </c>
      <c r="G86" s="29">
        <v>0.0005461805555555555</v>
      </c>
      <c r="H86" s="29">
        <v>0.0005101851851851852</v>
      </c>
      <c r="I86" s="29">
        <f t="shared" si="3"/>
        <v>0.0010563657407407407</v>
      </c>
      <c r="J86" s="10">
        <v>3</v>
      </c>
    </row>
    <row r="87" spans="1:10" s="15" customFormat="1" ht="13.5" customHeight="1">
      <c r="A87" s="10">
        <v>13</v>
      </c>
      <c r="B87" s="34">
        <v>71</v>
      </c>
      <c r="C87" s="11" t="s">
        <v>38</v>
      </c>
      <c r="D87" s="28" t="s">
        <v>49</v>
      </c>
      <c r="E87" s="10">
        <v>3</v>
      </c>
      <c r="F87" s="10">
        <v>2006</v>
      </c>
      <c r="G87" s="29">
        <v>0.0005439814814814814</v>
      </c>
      <c r="H87" s="29">
        <v>0.0005217592592592592</v>
      </c>
      <c r="I87" s="29">
        <f t="shared" si="3"/>
        <v>0.0010657407407407408</v>
      </c>
      <c r="J87" s="10">
        <v>3</v>
      </c>
    </row>
    <row r="88" spans="1:10" s="15" customFormat="1" ht="13.5" customHeight="1">
      <c r="A88" s="10">
        <v>14</v>
      </c>
      <c r="B88" s="34">
        <v>75</v>
      </c>
      <c r="C88" s="11" t="s">
        <v>107</v>
      </c>
      <c r="D88" s="28" t="s">
        <v>49</v>
      </c>
      <c r="E88" s="32" t="s">
        <v>45</v>
      </c>
      <c r="F88" s="33">
        <v>2006</v>
      </c>
      <c r="G88" s="29">
        <v>0.0005516203703703703</v>
      </c>
      <c r="H88" s="29">
        <v>0.0005157407407407408</v>
      </c>
      <c r="I88" s="29">
        <f t="shared" si="3"/>
        <v>0.001067361111111111</v>
      </c>
      <c r="J88" s="10">
        <v>3</v>
      </c>
    </row>
    <row r="89" spans="1:10" s="15" customFormat="1" ht="13.5" customHeight="1">
      <c r="A89" s="10">
        <v>15</v>
      </c>
      <c r="B89" s="34">
        <v>67</v>
      </c>
      <c r="C89" s="11" t="s">
        <v>78</v>
      </c>
      <c r="D89" s="28" t="s">
        <v>49</v>
      </c>
      <c r="E89" s="10" t="s">
        <v>45</v>
      </c>
      <c r="F89" s="10">
        <v>2006</v>
      </c>
      <c r="G89" s="29">
        <v>0.0005548611111111111</v>
      </c>
      <c r="H89" s="29">
        <v>0.0005243055555555555</v>
      </c>
      <c r="I89" s="29">
        <f t="shared" si="3"/>
        <v>0.0010791666666666666</v>
      </c>
      <c r="J89" s="10" t="s">
        <v>45</v>
      </c>
    </row>
    <row r="90" spans="1:10" s="15" customFormat="1" ht="13.5" customHeight="1">
      <c r="A90" s="10">
        <v>16</v>
      </c>
      <c r="B90" s="34">
        <v>72</v>
      </c>
      <c r="C90" s="31" t="s">
        <v>73</v>
      </c>
      <c r="D90" s="28" t="s">
        <v>49</v>
      </c>
      <c r="E90" s="10" t="s">
        <v>45</v>
      </c>
      <c r="F90" s="10">
        <v>2006</v>
      </c>
      <c r="G90" s="29">
        <v>0.0005586805555555556</v>
      </c>
      <c r="H90" s="29">
        <v>0.000530787037037037</v>
      </c>
      <c r="I90" s="29">
        <f t="shared" si="3"/>
        <v>0.0010894675925925926</v>
      </c>
      <c r="J90" s="10" t="s">
        <v>45</v>
      </c>
    </row>
    <row r="91" spans="1:10" s="15" customFormat="1" ht="13.5" customHeight="1">
      <c r="A91" s="10">
        <v>17</v>
      </c>
      <c r="B91" s="34">
        <v>66</v>
      </c>
      <c r="C91" s="11" t="s">
        <v>53</v>
      </c>
      <c r="D91" s="28" t="s">
        <v>52</v>
      </c>
      <c r="E91" s="10" t="s">
        <v>45</v>
      </c>
      <c r="F91" s="10">
        <v>2005</v>
      </c>
      <c r="G91" s="29">
        <v>0.0005600694444444444</v>
      </c>
      <c r="H91" s="29">
        <v>0.0005373842592592593</v>
      </c>
      <c r="I91" s="29">
        <f t="shared" si="3"/>
        <v>0.0010974537037037038</v>
      </c>
      <c r="J91" s="10" t="s">
        <v>45</v>
      </c>
    </row>
    <row r="92" spans="1:10" s="30" customFormat="1" ht="13.5" customHeight="1">
      <c r="A92" s="10">
        <v>18</v>
      </c>
      <c r="B92" s="34">
        <v>82</v>
      </c>
      <c r="C92" s="36" t="s">
        <v>82</v>
      </c>
      <c r="D92" s="28" t="s">
        <v>43</v>
      </c>
      <c r="E92" s="10" t="s">
        <v>45</v>
      </c>
      <c r="F92" s="10">
        <v>2005</v>
      </c>
      <c r="G92" s="29">
        <v>0.000565162037037037</v>
      </c>
      <c r="H92" s="29">
        <v>0.0005516203703703703</v>
      </c>
      <c r="I92" s="29">
        <f t="shared" si="3"/>
        <v>0.0011167824074074073</v>
      </c>
      <c r="J92" s="10" t="s">
        <v>45</v>
      </c>
    </row>
    <row r="93" spans="1:10" s="30" customFormat="1" ht="13.5" customHeight="1">
      <c r="A93" s="10">
        <v>19</v>
      </c>
      <c r="B93" s="34">
        <v>74</v>
      </c>
      <c r="C93" s="11" t="s">
        <v>42</v>
      </c>
      <c r="D93" s="28" t="s">
        <v>43</v>
      </c>
      <c r="E93" s="10" t="s">
        <v>45</v>
      </c>
      <c r="F93" s="10">
        <v>2005</v>
      </c>
      <c r="G93" s="29">
        <v>0.0005836805555555556</v>
      </c>
      <c r="H93" s="29">
        <v>0.0005621527777777778</v>
      </c>
      <c r="I93" s="29">
        <f t="shared" si="3"/>
        <v>0.0011458333333333333</v>
      </c>
      <c r="J93" s="10" t="s">
        <v>41</v>
      </c>
    </row>
    <row r="94" spans="1:10" ht="12.75">
      <c r="A94" s="10">
        <v>20</v>
      </c>
      <c r="B94" s="34">
        <v>78</v>
      </c>
      <c r="C94" s="11" t="s">
        <v>54</v>
      </c>
      <c r="D94" s="28" t="s">
        <v>43</v>
      </c>
      <c r="E94" s="10" t="s">
        <v>41</v>
      </c>
      <c r="F94" s="34">
        <v>2005</v>
      </c>
      <c r="G94" s="29">
        <v>0.0005716435185185185</v>
      </c>
      <c r="H94" s="29">
        <v>0.000578125</v>
      </c>
      <c r="I94" s="29">
        <f t="shared" si="3"/>
        <v>0.0011497685185185185</v>
      </c>
      <c r="J94" s="10" t="s">
        <v>41</v>
      </c>
    </row>
    <row r="95" spans="1:10" ht="12.75">
      <c r="A95" s="10">
        <v>21</v>
      </c>
      <c r="B95" s="34">
        <v>85</v>
      </c>
      <c r="C95" s="11" t="s">
        <v>76</v>
      </c>
      <c r="D95" s="28" t="s">
        <v>49</v>
      </c>
      <c r="E95" s="10" t="s">
        <v>45</v>
      </c>
      <c r="F95" s="10">
        <v>2005</v>
      </c>
      <c r="G95" s="29">
        <v>0.000620486111111111</v>
      </c>
      <c r="H95" s="29">
        <v>0.0005930555555555555</v>
      </c>
      <c r="I95" s="29">
        <f t="shared" si="3"/>
        <v>0.0012135416666666666</v>
      </c>
      <c r="J95" s="10" t="s">
        <v>40</v>
      </c>
    </row>
    <row r="96" spans="1:10" ht="12.75">
      <c r="A96" s="10">
        <v>22</v>
      </c>
      <c r="B96" s="34">
        <v>83</v>
      </c>
      <c r="C96" s="11" t="s">
        <v>74</v>
      </c>
      <c r="D96" s="28" t="s">
        <v>49</v>
      </c>
      <c r="E96" s="10" t="s">
        <v>40</v>
      </c>
      <c r="F96" s="10">
        <v>2006</v>
      </c>
      <c r="G96" s="29">
        <v>0.0006761574074074074</v>
      </c>
      <c r="H96" s="29">
        <v>0.0006510416666666666</v>
      </c>
      <c r="I96" s="29">
        <f t="shared" si="3"/>
        <v>0.001327199074074074</v>
      </c>
      <c r="J96" s="10" t="s">
        <v>20</v>
      </c>
    </row>
    <row r="97" spans="1:10" ht="12.75">
      <c r="A97" s="10">
        <v>23</v>
      </c>
      <c r="B97" s="34">
        <v>81</v>
      </c>
      <c r="C97" s="31" t="s">
        <v>123</v>
      </c>
      <c r="D97" s="28" t="s">
        <v>49</v>
      </c>
      <c r="E97" s="10" t="s">
        <v>20</v>
      </c>
      <c r="F97" s="10">
        <v>2006</v>
      </c>
      <c r="G97" s="29">
        <v>0.0007381944444444444</v>
      </c>
      <c r="H97" s="29">
        <v>0.0006954861111111111</v>
      </c>
      <c r="I97" s="29">
        <f t="shared" si="3"/>
        <v>0.0014336805555555557</v>
      </c>
      <c r="J97" s="10" t="s">
        <v>20</v>
      </c>
    </row>
    <row r="99" ht="12.75">
      <c r="A99" s="12" t="s">
        <v>28</v>
      </c>
    </row>
    <row r="100" spans="1:10" ht="12.75">
      <c r="A100" s="10" t="s">
        <v>153</v>
      </c>
      <c r="B100" s="34">
        <v>44</v>
      </c>
      <c r="C100" s="36" t="s">
        <v>47</v>
      </c>
      <c r="D100" s="40" t="s">
        <v>43</v>
      </c>
      <c r="E100" s="34">
        <v>2</v>
      </c>
      <c r="F100" s="34">
        <v>2005</v>
      </c>
      <c r="G100" s="37"/>
      <c r="H100" s="37"/>
      <c r="I100" s="37">
        <f aca="true" t="shared" si="4" ref="I100:I106">SUM(G100:H100)</f>
        <v>0</v>
      </c>
      <c r="J100" s="41"/>
    </row>
    <row r="101" spans="1:10" ht="12.75">
      <c r="A101" s="10" t="s">
        <v>153</v>
      </c>
      <c r="B101" s="34">
        <v>45</v>
      </c>
      <c r="C101" s="36" t="s">
        <v>70</v>
      </c>
      <c r="D101" s="40" t="s">
        <v>43</v>
      </c>
      <c r="E101" s="34" t="s">
        <v>40</v>
      </c>
      <c r="F101" s="34">
        <v>2005</v>
      </c>
      <c r="G101" s="37"/>
      <c r="H101" s="37"/>
      <c r="I101" s="37">
        <f t="shared" si="4"/>
        <v>0</v>
      </c>
      <c r="J101" s="41"/>
    </row>
    <row r="102" spans="1:10" ht="12.75">
      <c r="A102" s="10" t="s">
        <v>153</v>
      </c>
      <c r="B102" s="34">
        <v>62</v>
      </c>
      <c r="C102" s="11" t="s">
        <v>55</v>
      </c>
      <c r="D102" s="28" t="s">
        <v>44</v>
      </c>
      <c r="E102" s="10">
        <v>2</v>
      </c>
      <c r="F102" s="10">
        <v>2005</v>
      </c>
      <c r="G102" s="29"/>
      <c r="H102" s="29"/>
      <c r="I102" s="29">
        <f t="shared" si="4"/>
        <v>0</v>
      </c>
      <c r="J102" s="10"/>
    </row>
    <row r="103" spans="1:10" ht="12.75">
      <c r="A103" s="10" t="s">
        <v>153</v>
      </c>
      <c r="B103" s="34">
        <v>84</v>
      </c>
      <c r="C103" s="11" t="s">
        <v>80</v>
      </c>
      <c r="D103" s="28" t="s">
        <v>43</v>
      </c>
      <c r="E103" s="10">
        <v>3</v>
      </c>
      <c r="F103" s="10">
        <v>2005</v>
      </c>
      <c r="G103" s="37"/>
      <c r="H103" s="29"/>
      <c r="I103" s="29">
        <f t="shared" si="4"/>
        <v>0</v>
      </c>
      <c r="J103" s="23"/>
    </row>
    <row r="104" spans="1:10" ht="12.75">
      <c r="A104" s="10" t="s">
        <v>153</v>
      </c>
      <c r="B104" s="10">
        <v>30</v>
      </c>
      <c r="C104" s="11" t="s">
        <v>127</v>
      </c>
      <c r="D104" s="10" t="s">
        <v>49</v>
      </c>
      <c r="E104" s="10" t="s">
        <v>20</v>
      </c>
      <c r="F104" s="10">
        <v>2009</v>
      </c>
      <c r="G104" s="29"/>
      <c r="H104" s="29"/>
      <c r="I104" s="29">
        <f t="shared" si="4"/>
        <v>0</v>
      </c>
      <c r="J104" s="10"/>
    </row>
    <row r="105" spans="1:10" ht="12.75">
      <c r="A105" s="10" t="s">
        <v>153</v>
      </c>
      <c r="B105" s="34">
        <v>53</v>
      </c>
      <c r="C105" s="36" t="s">
        <v>126</v>
      </c>
      <c r="D105" s="40" t="s">
        <v>49</v>
      </c>
      <c r="E105" s="34" t="s">
        <v>41</v>
      </c>
      <c r="F105" s="34">
        <v>2005</v>
      </c>
      <c r="G105" s="37"/>
      <c r="H105" s="37"/>
      <c r="I105" s="37">
        <f t="shared" si="4"/>
        <v>0</v>
      </c>
      <c r="J105" s="41"/>
    </row>
    <row r="106" spans="1:10" ht="12.75">
      <c r="A106" s="10" t="s">
        <v>153</v>
      </c>
      <c r="B106" s="34">
        <v>86</v>
      </c>
      <c r="C106" s="11" t="s">
        <v>125</v>
      </c>
      <c r="D106" s="28" t="s">
        <v>49</v>
      </c>
      <c r="E106" s="10" t="s">
        <v>20</v>
      </c>
      <c r="F106" s="10">
        <v>2006</v>
      </c>
      <c r="G106" s="29"/>
      <c r="H106" s="29"/>
      <c r="I106" s="29">
        <f t="shared" si="4"/>
        <v>0</v>
      </c>
      <c r="J106" s="10"/>
    </row>
    <row r="107" spans="1:10" ht="12.75">
      <c r="A107" s="13"/>
      <c r="B107" s="42"/>
      <c r="C107" s="12"/>
      <c r="D107" s="43"/>
      <c r="E107" s="13"/>
      <c r="F107" s="13"/>
      <c r="G107" s="44"/>
      <c r="H107" s="44"/>
      <c r="I107" s="44"/>
      <c r="J107" s="13"/>
    </row>
    <row r="108" ht="12.75">
      <c r="A108" s="12" t="s">
        <v>160</v>
      </c>
    </row>
    <row r="109" spans="1:10" ht="12.75">
      <c r="A109" s="10" t="s">
        <v>159</v>
      </c>
      <c r="B109" s="34">
        <v>76</v>
      </c>
      <c r="C109" s="11" t="s">
        <v>134</v>
      </c>
      <c r="D109" s="28" t="s">
        <v>52</v>
      </c>
      <c r="E109" s="10" t="s">
        <v>20</v>
      </c>
      <c r="F109" s="10">
        <v>2006</v>
      </c>
      <c r="G109" s="29"/>
      <c r="H109" s="29"/>
      <c r="I109" s="29">
        <f>SUM(G109:H109)</f>
        <v>0</v>
      </c>
      <c r="J109" s="10"/>
    </row>
    <row r="110" spans="1:10" ht="12.75">
      <c r="A110" s="10" t="s">
        <v>159</v>
      </c>
      <c r="B110" s="34">
        <v>80</v>
      </c>
      <c r="C110" s="11" t="s">
        <v>118</v>
      </c>
      <c r="D110" s="28" t="s">
        <v>49</v>
      </c>
      <c r="E110" s="10" t="s">
        <v>20</v>
      </c>
      <c r="F110" s="10">
        <v>2006</v>
      </c>
      <c r="G110" s="29"/>
      <c r="H110" s="29"/>
      <c r="I110" s="29">
        <f>SUM(G110:H110)</f>
        <v>0</v>
      </c>
      <c r="J110" s="23"/>
    </row>
    <row r="111" spans="2:9" ht="12.75">
      <c r="B111" s="13"/>
      <c r="C111" s="12"/>
      <c r="D111" s="13"/>
      <c r="E111" s="13"/>
      <c r="F111" s="19"/>
      <c r="G111" s="19"/>
      <c r="H111" s="19"/>
      <c r="I111" s="13"/>
    </row>
    <row r="112" spans="1:9" ht="12.75">
      <c r="A112" s="12" t="s">
        <v>164</v>
      </c>
      <c r="B112" s="13"/>
      <c r="C112" s="12"/>
      <c r="D112" s="13"/>
      <c r="E112" s="13"/>
      <c r="F112" s="19"/>
      <c r="G112" s="19"/>
      <c r="H112" s="19"/>
      <c r="I112" s="13"/>
    </row>
    <row r="113" spans="1:10" ht="12.75">
      <c r="A113" s="10" t="s">
        <v>161</v>
      </c>
      <c r="B113" s="34">
        <v>77</v>
      </c>
      <c r="C113" s="31" t="s">
        <v>122</v>
      </c>
      <c r="D113" s="28" t="s">
        <v>49</v>
      </c>
      <c r="E113" s="10" t="s">
        <v>20</v>
      </c>
      <c r="F113" s="10">
        <v>2006</v>
      </c>
      <c r="G113" s="29">
        <v>0.0006700231481481482</v>
      </c>
      <c r="H113" s="29"/>
      <c r="I113" s="29">
        <f>SUM(G113:H113)</f>
        <v>0.0006700231481481482</v>
      </c>
      <c r="J113" s="23"/>
    </row>
    <row r="114" spans="2:9" ht="12.75">
      <c r="B114" s="13"/>
      <c r="C114" s="12"/>
      <c r="D114" s="13"/>
      <c r="E114" s="13"/>
      <c r="F114" s="19"/>
      <c r="G114" s="19"/>
      <c r="H114" s="19"/>
      <c r="I114" s="13"/>
    </row>
    <row r="115" spans="1:9" ht="12.75">
      <c r="A115" s="12" t="s">
        <v>168</v>
      </c>
      <c r="B115" s="13"/>
      <c r="C115" s="12"/>
      <c r="D115" s="13"/>
      <c r="E115" s="13"/>
      <c r="F115" s="19"/>
      <c r="G115" s="19"/>
      <c r="H115" s="19"/>
      <c r="I115" s="13"/>
    </row>
    <row r="116" spans="1:10" ht="12.75">
      <c r="A116" s="10" t="s">
        <v>153</v>
      </c>
      <c r="B116" s="10">
        <v>26</v>
      </c>
      <c r="C116" s="11" t="s">
        <v>99</v>
      </c>
      <c r="D116" s="28" t="s">
        <v>43</v>
      </c>
      <c r="E116" s="10" t="s">
        <v>40</v>
      </c>
      <c r="F116" s="10">
        <v>2007</v>
      </c>
      <c r="G116" s="29">
        <v>0.0005872685185185185</v>
      </c>
      <c r="H116" s="29"/>
      <c r="I116" s="29"/>
      <c r="J116" s="23"/>
    </row>
    <row r="117" spans="2:9" ht="12.75">
      <c r="B117" s="13"/>
      <c r="C117" s="12"/>
      <c r="D117" s="13"/>
      <c r="E117" s="13"/>
      <c r="F117" s="19"/>
      <c r="G117" s="19"/>
      <c r="H117" s="19"/>
      <c r="I117" s="13"/>
    </row>
    <row r="118" spans="1:9" ht="12.75">
      <c r="A118" s="12" t="s">
        <v>169</v>
      </c>
      <c r="B118" s="13"/>
      <c r="C118" s="12"/>
      <c r="D118" s="13"/>
      <c r="E118" s="13"/>
      <c r="F118" s="19"/>
      <c r="G118" s="19"/>
      <c r="H118" s="19"/>
      <c r="I118" s="13"/>
    </row>
    <row r="119" spans="1:10" ht="12.75">
      <c r="A119" s="10" t="s">
        <v>159</v>
      </c>
      <c r="B119" s="10">
        <v>20</v>
      </c>
      <c r="C119" s="11" t="s">
        <v>98</v>
      </c>
      <c r="D119" s="28" t="s">
        <v>43</v>
      </c>
      <c r="E119" s="10" t="s">
        <v>20</v>
      </c>
      <c r="F119" s="10">
        <v>2008</v>
      </c>
      <c r="G119" s="29">
        <v>0.0005619212962962963</v>
      </c>
      <c r="H119" s="29"/>
      <c r="I119" s="29"/>
      <c r="J119" s="10"/>
    </row>
    <row r="120" spans="1:10" ht="12.75">
      <c r="A120" s="10" t="s">
        <v>159</v>
      </c>
      <c r="B120" s="10">
        <v>18</v>
      </c>
      <c r="C120" s="11" t="s">
        <v>97</v>
      </c>
      <c r="D120" s="28" t="s">
        <v>43</v>
      </c>
      <c r="E120" s="10" t="s">
        <v>41</v>
      </c>
      <c r="F120" s="34">
        <v>2008</v>
      </c>
      <c r="G120" s="29">
        <v>0.0005410879629629629</v>
      </c>
      <c r="H120" s="29"/>
      <c r="I120" s="29"/>
      <c r="J120" s="10"/>
    </row>
    <row r="121" spans="1:10" ht="12.75">
      <c r="A121" s="10" t="s">
        <v>159</v>
      </c>
      <c r="B121" s="34">
        <v>59</v>
      </c>
      <c r="C121" s="11" t="s">
        <v>48</v>
      </c>
      <c r="D121" s="28" t="s">
        <v>52</v>
      </c>
      <c r="E121" s="10">
        <v>2</v>
      </c>
      <c r="F121" s="10">
        <v>2006</v>
      </c>
      <c r="G121" s="37">
        <v>0.00047129629629629626</v>
      </c>
      <c r="H121" s="29"/>
      <c r="I121" s="29"/>
      <c r="J121" s="23"/>
    </row>
    <row r="122" spans="1:10" ht="12.75">
      <c r="A122" s="13"/>
      <c r="B122" s="42"/>
      <c r="C122" s="12"/>
      <c r="D122" s="43"/>
      <c r="E122" s="13"/>
      <c r="F122" s="13"/>
      <c r="G122" s="45"/>
      <c r="H122" s="44"/>
      <c r="I122" s="44"/>
      <c r="J122" s="46"/>
    </row>
    <row r="123" spans="1:9" ht="12.75">
      <c r="A123" s="12" t="s">
        <v>170</v>
      </c>
      <c r="B123" s="13"/>
      <c r="C123" s="12"/>
      <c r="D123" s="13"/>
      <c r="E123" s="13"/>
      <c r="F123" s="19"/>
      <c r="G123" s="19"/>
      <c r="H123" s="19"/>
      <c r="I123" s="13"/>
    </row>
    <row r="124" spans="1:10" ht="12.75">
      <c r="A124" s="10" t="s">
        <v>161</v>
      </c>
      <c r="B124" s="10">
        <v>2</v>
      </c>
      <c r="C124" s="11" t="s">
        <v>93</v>
      </c>
      <c r="D124" s="28" t="s">
        <v>43</v>
      </c>
      <c r="E124" s="10" t="s">
        <v>45</v>
      </c>
      <c r="F124" s="34">
        <v>2008</v>
      </c>
      <c r="G124" s="29">
        <v>0.000534375</v>
      </c>
      <c r="H124" s="29">
        <v>0.0005061342592592592</v>
      </c>
      <c r="I124" s="29"/>
      <c r="J124" s="10"/>
    </row>
    <row r="125" spans="1:10" ht="12.75">
      <c r="A125" s="10" t="s">
        <v>161</v>
      </c>
      <c r="B125" s="10">
        <v>35</v>
      </c>
      <c r="C125" s="11" t="s">
        <v>152</v>
      </c>
      <c r="D125" s="28" t="s">
        <v>49</v>
      </c>
      <c r="E125" s="10" t="s">
        <v>20</v>
      </c>
      <c r="F125" s="10">
        <v>2007</v>
      </c>
      <c r="G125" s="29">
        <v>0.0008011574074074074</v>
      </c>
      <c r="H125" s="29">
        <v>0.0007244212962962962</v>
      </c>
      <c r="I125" s="29"/>
      <c r="J125" s="10"/>
    </row>
    <row r="126" spans="2:9" ht="12.75">
      <c r="B126" s="13"/>
      <c r="C126" s="12"/>
      <c r="D126" s="13"/>
      <c r="E126" s="13"/>
      <c r="F126" s="19"/>
      <c r="G126" s="19"/>
      <c r="H126" s="19"/>
      <c r="I126" s="13"/>
    </row>
    <row r="127" spans="2:9" ht="12.75">
      <c r="B127" s="13"/>
      <c r="C127" s="12"/>
      <c r="D127" s="13"/>
      <c r="E127" s="13"/>
      <c r="F127" s="19"/>
      <c r="G127" s="19"/>
      <c r="H127" s="19"/>
      <c r="I127" s="13"/>
    </row>
    <row r="128" spans="1:9" ht="12.75">
      <c r="A128" s="13"/>
      <c r="B128" s="2"/>
      <c r="C128" s="12" t="s">
        <v>147</v>
      </c>
      <c r="D128" s="13"/>
      <c r="E128" s="13"/>
      <c r="F128" s="14"/>
      <c r="G128" s="14" t="s">
        <v>149</v>
      </c>
      <c r="H128" s="14"/>
      <c r="I128" s="13"/>
    </row>
    <row r="129" spans="1:9" ht="12.75">
      <c r="A129" s="13"/>
      <c r="B129" s="13"/>
      <c r="C129" s="12"/>
      <c r="D129" s="13"/>
      <c r="E129" s="13"/>
      <c r="F129" s="14"/>
      <c r="G129" s="14"/>
      <c r="H129" s="14"/>
      <c r="I129" s="13"/>
    </row>
    <row r="130" spans="3:7" ht="12.75">
      <c r="C130" s="38" t="s">
        <v>148</v>
      </c>
      <c r="G130" s="14" t="s">
        <v>150</v>
      </c>
    </row>
  </sheetData>
  <sheetProtection/>
  <mergeCells count="15">
    <mergeCell ref="A6:I6"/>
    <mergeCell ref="E7:I7"/>
    <mergeCell ref="A21:A22"/>
    <mergeCell ref="B21:B22"/>
    <mergeCell ref="C21:C22"/>
    <mergeCell ref="D21:D22"/>
    <mergeCell ref="E21:E22"/>
    <mergeCell ref="F21:F22"/>
    <mergeCell ref="G21:H21"/>
    <mergeCell ref="I21:I22"/>
    <mergeCell ref="A1:J1"/>
    <mergeCell ref="A2:I2"/>
    <mergeCell ref="B3:C3"/>
    <mergeCell ref="H5:I5"/>
    <mergeCell ref="J21:J22"/>
  </mergeCells>
  <printOptions/>
  <pageMargins left="0.5905511811023623" right="0" top="0.3937007874015748" bottom="0.1968503937007874" header="0.5118110236220472" footer="0.5118110236220472"/>
  <pageSetup fitToHeight="0"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</cp:lastModifiedBy>
  <cp:lastPrinted>2017-01-12T08:25:35Z</cp:lastPrinted>
  <dcterms:created xsi:type="dcterms:W3CDTF">1996-10-08T23:32:33Z</dcterms:created>
  <dcterms:modified xsi:type="dcterms:W3CDTF">2017-01-12T09:31:04Z</dcterms:modified>
  <cp:category/>
  <cp:version/>
  <cp:contentType/>
  <cp:contentStatus/>
</cp:coreProperties>
</file>